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4" sheetId="1" r:id="rId1"/>
  </sheets>
  <definedNames>
    <definedName name="_xlnm._FilterDatabase" localSheetId="0" hidden="1">附件4!$D$3:$V$3</definedName>
  </definedNames>
  <calcPr calcId="144525"/>
</workbook>
</file>

<file path=xl/sharedStrings.xml><?xml version="1.0" encoding="utf-8"?>
<sst xmlns="http://schemas.openxmlformats.org/spreadsheetml/2006/main" count="209" uniqueCount="87">
  <si>
    <t>附件5.</t>
  </si>
  <si>
    <t>海南师范大学马克思主义学院2023-2024学年第一学期开学第一周教学检查登记表</t>
  </si>
  <si>
    <t>序号</t>
  </si>
  <si>
    <t>校区</t>
  </si>
  <si>
    <t>星期</t>
  </si>
  <si>
    <t>节次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</si>
  <si>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</si>
  <si>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</si>
  <si>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</si>
  <si>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</si>
  <si>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</si>
  <si>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</si>
  <si>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</si>
  <si>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</si>
  <si>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</si>
  <si>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</si>
  <si>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</si>
  <si>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</si>
  <si>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</si>
  <si>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</si>
  <si>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玩手机人数</t>
  </si>
  <si>
    <t>玩手机比例</t>
  </si>
  <si>
    <t>师生文明礼仪情况</t>
  </si>
  <si>
    <t>其他教学异常情况</t>
  </si>
  <si>
    <t>本部</t>
  </si>
  <si>
    <t>2</t>
  </si>
  <si>
    <t>1-2节</t>
  </si>
  <si>
    <t>1-16周</t>
  </si>
  <si>
    <t>[南]教804</t>
  </si>
  <si>
    <t>习近平新时代中国特色社会主义思想概论</t>
  </si>
  <si>
    <t>2022数物信类13班;2022数物信类7班</t>
  </si>
  <si>
    <t>郑东艳</t>
  </si>
  <si>
    <t>正常</t>
  </si>
  <si>
    <t>是</t>
  </si>
  <si>
    <t>一般</t>
  </si>
  <si>
    <t>良好</t>
  </si>
  <si>
    <t>无</t>
  </si>
  <si>
    <t>[南]教805</t>
  </si>
  <si>
    <t>2022地化生类11班;2022地化生类12班;2022地化生类14班</t>
  </si>
  <si>
    <t>吴小林</t>
  </si>
  <si>
    <t>桂林洋校区</t>
  </si>
  <si>
    <t>1-12周</t>
  </si>
  <si>
    <t>[桂]二教310</t>
  </si>
  <si>
    <t>毛泽东思想和中国特色社会主义理论体系概论</t>
  </si>
  <si>
    <t>2022地化生类5班;2022地化生类6班</t>
  </si>
  <si>
    <t>元美艳</t>
  </si>
  <si>
    <t>3-4节</t>
  </si>
  <si>
    <t>[桂]二教404</t>
  </si>
  <si>
    <t>2022社会体育;2022社会体育（高尔夫）</t>
  </si>
  <si>
    <t>韦铭</t>
  </si>
  <si>
    <t>[桂]二教308</t>
  </si>
  <si>
    <t>中国特色社会主义理论体系概论</t>
  </si>
  <si>
    <t>2021思政教育</t>
  </si>
  <si>
    <t>[桂]二教409</t>
  </si>
  <si>
    <t>2022软工（NIIT）3班;2022软工（NIIT）4班</t>
  </si>
  <si>
    <t>李瑶</t>
  </si>
  <si>
    <t>1-13周</t>
  </si>
  <si>
    <t>[桂]信息109</t>
  </si>
  <si>
    <t>马克思主义基本原理</t>
  </si>
  <si>
    <t>2022编导;2022编导（中俄）班;2022表演</t>
  </si>
  <si>
    <t>曾海萍</t>
  </si>
  <si>
    <t>[桂]一教602</t>
  </si>
  <si>
    <t>2022文史类5班;2022文史类6班</t>
  </si>
  <si>
    <t>马昌俊</t>
  </si>
  <si>
    <t>[桂]体育112</t>
  </si>
  <si>
    <t>2021城乡规划;2022经管法类8班;2022经管法类9班</t>
  </si>
  <si>
    <t>刘利利</t>
  </si>
  <si>
    <t>[桂]二教603</t>
  </si>
  <si>
    <t>2022地化生类1班;2022地化生类2班;2022地化生类3班</t>
  </si>
  <si>
    <t>文长春</t>
  </si>
  <si>
    <t>[桂]二教209</t>
  </si>
  <si>
    <t>逻辑学</t>
  </si>
  <si>
    <t>2022文史类11班</t>
  </si>
  <si>
    <t>刘润东</t>
  </si>
  <si>
    <t>教师挂职，已调课</t>
  </si>
  <si>
    <t>7-8节</t>
  </si>
  <si>
    <t>[桂]二教109</t>
  </si>
  <si>
    <t>2022运动训练1班;2022运动训练2班;2022运动训练（足球）</t>
  </si>
  <si>
    <t>王伟</t>
  </si>
  <si>
    <t>统计</t>
  </si>
  <si>
    <t>--</t>
  </si>
  <si>
    <t>教学班个数</t>
  </si>
  <si>
    <t>人</t>
  </si>
  <si>
    <t>%</t>
  </si>
  <si>
    <t>间</t>
  </si>
  <si>
    <t>检查人员签字：</t>
  </si>
  <si>
    <t>填表日期：2023年9月5日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</si>
</sst>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1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21" applyNumberFormat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27" fillId="18" borderId="2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 shrinkToFit="1"/>
    </xf>
    <xf numFmtId="0" fontId="6" fillId="2" borderId="3" xfId="49" applyFont="1" applyFill="1" applyBorder="1" applyAlignment="1">
      <alignment horizontal="center" vertical="center" wrapText="1" shrinkToFit="1"/>
    </xf>
    <xf numFmtId="0" fontId="6" fillId="2" borderId="4" xfId="49" applyFont="1" applyFill="1" applyBorder="1" applyAlignment="1">
      <alignment horizontal="center" vertical="center" wrapText="1" shrinkToFit="1"/>
    </xf>
    <xf numFmtId="176" fontId="6" fillId="2" borderId="4" xfId="49" applyNumberFormat="1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shrinkToFit="1"/>
    </xf>
    <xf numFmtId="0" fontId="1" fillId="0" borderId="7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vertical="center" shrinkToFit="1"/>
    </xf>
    <xf numFmtId="0" fontId="8" fillId="3" borderId="9" xfId="0" applyNumberFormat="1" applyFont="1" applyFill="1" applyBorder="1" applyAlignment="1">
      <alignment vertical="center" shrinkToFit="1"/>
    </xf>
    <xf numFmtId="0" fontId="6" fillId="3" borderId="10" xfId="0" applyNumberFormat="1" applyFont="1" applyFill="1" applyBorder="1" applyAlignment="1">
      <alignment horizontal="center" vertical="center" shrinkToFit="1"/>
    </xf>
    <xf numFmtId="0" fontId="9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0" fontId="6" fillId="4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shrinkToFit="1"/>
    </xf>
    <xf numFmtId="10" fontId="7" fillId="0" borderId="7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vertical="center" wrapText="1"/>
    </xf>
    <xf numFmtId="0" fontId="7" fillId="0" borderId="12" xfId="0" applyNumberFormat="1" applyFont="1" applyFill="1" applyBorder="1" applyAlignment="1">
      <alignment vertical="center" wrapText="1" shrinkToFit="1"/>
    </xf>
    <xf numFmtId="0" fontId="7" fillId="0" borderId="13" xfId="0" applyNumberFormat="1" applyFont="1" applyFill="1" applyBorder="1" applyAlignment="1">
      <alignment vertical="center" wrapText="1" shrinkToFit="1"/>
    </xf>
    <xf numFmtId="10" fontId="6" fillId="3" borderId="10" xfId="0" applyNumberFormat="1" applyFont="1" applyFill="1" applyBorder="1" applyAlignment="1">
      <alignment horizontal="center" vertical="center" shrinkToFit="1"/>
    </xf>
    <xf numFmtId="10" fontId="6" fillId="3" borderId="10" xfId="0" applyNumberFormat="1" applyFont="1" applyFill="1" applyBorder="1" applyAlignment="1">
      <alignment horizontal="center" vertical="center" wrapText="1" shrinkToFit="1"/>
    </xf>
    <xf numFmtId="10" fontId="10" fillId="0" borderId="0" xfId="0" applyNumberFormat="1" applyFont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0" fontId="6" fillId="7" borderId="4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shrinkToFit="1"/>
    </xf>
    <xf numFmtId="44" fontId="7" fillId="0" borderId="15" xfId="4" applyNumberFormat="1" applyFont="1" applyFill="1" applyBorder="1" applyAlignment="1">
      <alignment vertical="center" wrapText="1"/>
    </xf>
    <xf numFmtId="0" fontId="7" fillId="0" borderId="16" xfId="0" applyNumberFormat="1" applyFont="1" applyFill="1" applyBorder="1" applyAlignment="1">
      <alignment vertical="center" wrapText="1" shrinkToFit="1"/>
    </xf>
    <xf numFmtId="0" fontId="6" fillId="3" borderId="10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>
      <alignment vertical="center"/>
    </xf>
    <xf numFmtId="0" fontId="0" fillId="0" borderId="11" xfId="0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44" fontId="7" fillId="0" borderId="0" xfId="4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15</xdr:row>
      <xdr:rowOff>95250</xdr:rowOff>
    </xdr:from>
    <xdr:to>
      <xdr:col>13</xdr:col>
      <xdr:colOff>0</xdr:colOff>
      <xdr:row>16</xdr:row>
      <xdr:rowOff>0</xdr:rowOff>
    </xdr:to>
    <xdr:sp>
      <xdr:nvSpPr>
        <xdr:cNvPr id="2" name="Line 6"/>
        <xdr:cNvSpPr/>
      </xdr:nvSpPr>
      <xdr:spPr>
        <a:xfrm>
          <a:off x="7493000" y="5365750"/>
          <a:ext cx="0" cy="2216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15</xdr:row>
      <xdr:rowOff>76835</xdr:rowOff>
    </xdr:from>
    <xdr:to>
      <xdr:col>13</xdr:col>
      <xdr:colOff>0</xdr:colOff>
      <xdr:row>16</xdr:row>
      <xdr:rowOff>0</xdr:rowOff>
    </xdr:to>
    <xdr:sp>
      <xdr:nvSpPr>
        <xdr:cNvPr id="3" name="Line 7"/>
        <xdr:cNvSpPr/>
      </xdr:nvSpPr>
      <xdr:spPr>
        <a:xfrm>
          <a:off x="7493000" y="5347335"/>
          <a:ext cx="0" cy="24003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7"/>
  <sheetViews>
    <sheetView tabSelected="1" zoomScaleSheetLayoutView="60" workbookViewId="0">
      <pane xSplit="8" ySplit="3" topLeftCell="J7" activePane="bottomRight" state="frozen"/>
      <selection/>
      <selection pane="topRight"/>
      <selection pane="bottomLeft"/>
      <selection pane="bottomRight" activeCell="X13" sqref="X13"/>
    </sheetView>
  </sheetViews>
  <sheetFormatPr defaultColWidth="9" defaultRowHeight="14.4"/>
  <cols>
    <col min="1" max="2" width="4.37037037037037" style="4" customWidth="1"/>
    <col min="3" max="3" width="3.12962962962963" style="4" customWidth="1"/>
    <col min="4" max="4" width="4.37037037037037" customWidth="1"/>
    <col min="5" max="5" width="4.87962962962963" style="5" customWidth="1"/>
    <col min="6" max="6" width="7.62962962962963" style="5" customWidth="1"/>
    <col min="7" max="7" width="28.5" customWidth="1"/>
    <col min="8" max="8" width="28.1296296296296" customWidth="1"/>
    <col min="9" max="9" width="6.87962962962963" customWidth="1"/>
    <col min="10" max="12" width="4.25" customWidth="1"/>
    <col min="13" max="13" width="4.25" style="6" customWidth="1"/>
    <col min="14" max="15" width="4.25" customWidth="1"/>
    <col min="16" max="16" width="4.25" style="7" customWidth="1"/>
    <col min="17" max="19" width="4.25" style="4" customWidth="1"/>
    <col min="20" max="20" width="4.25" style="7" customWidth="1"/>
    <col min="21" max="21" width="6" style="4" customWidth="1"/>
    <col min="22" max="22" width="7" customWidth="1"/>
  </cols>
  <sheetData>
    <row r="1" ht="15.6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5"/>
      <c r="N1" s="8"/>
      <c r="O1" s="8"/>
      <c r="P1" s="25"/>
      <c r="Q1" s="8"/>
      <c r="R1" s="8"/>
      <c r="S1" s="8"/>
      <c r="T1" s="25"/>
      <c r="U1" s="8"/>
      <c r="V1" s="8"/>
    </row>
    <row r="2" ht="39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6"/>
      <c r="N2" s="9"/>
      <c r="O2" s="9"/>
      <c r="P2" s="26"/>
      <c r="Q2" s="9"/>
      <c r="R2" s="9"/>
      <c r="S2" s="9"/>
      <c r="T2" s="26"/>
      <c r="U2" s="9"/>
      <c r="V2" s="9"/>
    </row>
    <row r="3" s="1" customFormat="1" ht="61" customHeight="1" spans="1:2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  <c r="I3" s="27" t="s">
        <v>10</v>
      </c>
      <c r="J3" s="28" t="s">
        <v>11</v>
      </c>
      <c r="K3" s="29" t="s">
        <v>12</v>
      </c>
      <c r="L3" s="29" t="s">
        <v>13</v>
      </c>
      <c r="M3" s="30" t="s">
        <v>14</v>
      </c>
      <c r="N3" s="28" t="s">
        <v>15</v>
      </c>
      <c r="O3" s="28" t="s">
        <v>16</v>
      </c>
      <c r="P3" s="31" t="s">
        <v>17</v>
      </c>
      <c r="Q3" s="40" t="s">
        <v>18</v>
      </c>
      <c r="R3" s="41" t="s">
        <v>19</v>
      </c>
      <c r="S3" s="42" t="s">
        <v>20</v>
      </c>
      <c r="T3" s="43" t="s">
        <v>21</v>
      </c>
      <c r="U3" s="42" t="s">
        <v>22</v>
      </c>
      <c r="V3" s="28" t="s">
        <v>23</v>
      </c>
    </row>
    <row r="4" s="2" customFormat="1" ht="24.95" customHeight="1" spans="1:22">
      <c r="A4" s="15">
        <v>1</v>
      </c>
      <c r="B4" s="16" t="s">
        <v>24</v>
      </c>
      <c r="C4" s="16" t="s">
        <v>25</v>
      </c>
      <c r="D4" s="17" t="s">
        <v>26</v>
      </c>
      <c r="E4" s="18" t="s">
        <v>27</v>
      </c>
      <c r="F4" s="18" t="s">
        <v>28</v>
      </c>
      <c r="G4" s="17" t="s">
        <v>29</v>
      </c>
      <c r="H4" s="17" t="s">
        <v>30</v>
      </c>
      <c r="I4" s="17" t="s">
        <v>31</v>
      </c>
      <c r="J4" s="17" t="s">
        <v>32</v>
      </c>
      <c r="K4" s="32">
        <v>110</v>
      </c>
      <c r="L4" s="32">
        <v>108</v>
      </c>
      <c r="M4" s="33">
        <f t="shared" ref="M4:M13" si="0">(K4-L4)/K4</f>
        <v>0.0181818181818182</v>
      </c>
      <c r="N4" s="32" t="s">
        <v>33</v>
      </c>
      <c r="O4" s="34">
        <v>15</v>
      </c>
      <c r="P4" s="33">
        <f t="shared" ref="P4:P13" si="1">O4/L4</f>
        <v>0.138888888888889</v>
      </c>
      <c r="Q4" s="32" t="s">
        <v>33</v>
      </c>
      <c r="R4" s="32" t="s">
        <v>34</v>
      </c>
      <c r="S4" s="32">
        <v>2</v>
      </c>
      <c r="T4" s="33">
        <f t="shared" ref="T4:T13" si="2">S4/L4</f>
        <v>0.0185185185185185</v>
      </c>
      <c r="U4" s="44" t="s">
        <v>35</v>
      </c>
      <c r="V4" s="45" t="s">
        <v>36</v>
      </c>
    </row>
    <row r="5" s="2" customFormat="1" ht="24.95" customHeight="1" spans="1:22">
      <c r="A5" s="15">
        <v>2</v>
      </c>
      <c r="B5" s="16" t="s">
        <v>24</v>
      </c>
      <c r="C5" s="16" t="s">
        <v>25</v>
      </c>
      <c r="D5" s="17" t="s">
        <v>26</v>
      </c>
      <c r="E5" s="18" t="s">
        <v>27</v>
      </c>
      <c r="F5" s="18" t="s">
        <v>37</v>
      </c>
      <c r="G5" s="17" t="s">
        <v>29</v>
      </c>
      <c r="H5" s="17" t="s">
        <v>38</v>
      </c>
      <c r="I5" s="17" t="s">
        <v>39</v>
      </c>
      <c r="J5" s="17" t="s">
        <v>32</v>
      </c>
      <c r="K5" s="32">
        <v>123</v>
      </c>
      <c r="L5" s="32">
        <v>120</v>
      </c>
      <c r="M5" s="33">
        <f t="shared" si="0"/>
        <v>0.024390243902439</v>
      </c>
      <c r="N5" s="32" t="s">
        <v>33</v>
      </c>
      <c r="O5" s="34">
        <v>16</v>
      </c>
      <c r="P5" s="33">
        <f t="shared" si="1"/>
        <v>0.133333333333333</v>
      </c>
      <c r="Q5" s="32" t="s">
        <v>33</v>
      </c>
      <c r="R5" s="32" t="s">
        <v>34</v>
      </c>
      <c r="S5" s="32">
        <v>3</v>
      </c>
      <c r="T5" s="33">
        <f t="shared" si="2"/>
        <v>0.025</v>
      </c>
      <c r="U5" s="44" t="s">
        <v>35</v>
      </c>
      <c r="V5" s="45" t="s">
        <v>36</v>
      </c>
    </row>
    <row r="6" s="2" customFormat="1" ht="24.95" customHeight="1" spans="1:22">
      <c r="A6" s="15">
        <v>3</v>
      </c>
      <c r="B6" s="16" t="s">
        <v>40</v>
      </c>
      <c r="C6" s="16" t="s">
        <v>25</v>
      </c>
      <c r="D6" s="17" t="s">
        <v>26</v>
      </c>
      <c r="E6" s="18" t="s">
        <v>41</v>
      </c>
      <c r="F6" s="18" t="s">
        <v>42</v>
      </c>
      <c r="G6" s="17" t="s">
        <v>43</v>
      </c>
      <c r="H6" s="17" t="s">
        <v>44</v>
      </c>
      <c r="I6" s="17" t="s">
        <v>45</v>
      </c>
      <c r="J6" s="17" t="s">
        <v>32</v>
      </c>
      <c r="K6" s="32">
        <v>101</v>
      </c>
      <c r="L6" s="32">
        <v>100</v>
      </c>
      <c r="M6" s="33">
        <f t="shared" si="0"/>
        <v>0.0099009900990099</v>
      </c>
      <c r="N6" s="32" t="s">
        <v>33</v>
      </c>
      <c r="O6" s="34">
        <v>8</v>
      </c>
      <c r="P6" s="33">
        <f t="shared" si="1"/>
        <v>0.08</v>
      </c>
      <c r="Q6" s="32" t="s">
        <v>33</v>
      </c>
      <c r="R6" s="32" t="s">
        <v>34</v>
      </c>
      <c r="S6" s="32">
        <v>2</v>
      </c>
      <c r="T6" s="33">
        <f t="shared" si="2"/>
        <v>0.02</v>
      </c>
      <c r="U6" s="44" t="s">
        <v>35</v>
      </c>
      <c r="V6" s="45" t="s">
        <v>36</v>
      </c>
    </row>
    <row r="7" s="2" customFormat="1" ht="24.95" customHeight="1" spans="1:22">
      <c r="A7" s="15">
        <v>4</v>
      </c>
      <c r="B7" s="16" t="s">
        <v>40</v>
      </c>
      <c r="C7" s="16" t="s">
        <v>25</v>
      </c>
      <c r="D7" s="17" t="s">
        <v>46</v>
      </c>
      <c r="E7" s="18" t="s">
        <v>41</v>
      </c>
      <c r="F7" s="18" t="s">
        <v>47</v>
      </c>
      <c r="G7" s="17" t="s">
        <v>43</v>
      </c>
      <c r="H7" s="17" t="s">
        <v>48</v>
      </c>
      <c r="I7" s="17" t="s">
        <v>49</v>
      </c>
      <c r="J7" s="17" t="s">
        <v>32</v>
      </c>
      <c r="K7" s="32">
        <v>100</v>
      </c>
      <c r="L7" s="32">
        <v>98</v>
      </c>
      <c r="M7" s="33">
        <f t="shared" si="0"/>
        <v>0.02</v>
      </c>
      <c r="N7" s="32" t="s">
        <v>33</v>
      </c>
      <c r="O7" s="34">
        <v>6</v>
      </c>
      <c r="P7" s="33">
        <f t="shared" si="1"/>
        <v>0.0612244897959184</v>
      </c>
      <c r="Q7" s="32" t="s">
        <v>33</v>
      </c>
      <c r="R7" s="32" t="s">
        <v>34</v>
      </c>
      <c r="S7" s="32">
        <v>1</v>
      </c>
      <c r="T7" s="33">
        <f t="shared" si="2"/>
        <v>0.0102040816326531</v>
      </c>
      <c r="U7" s="44" t="s">
        <v>35</v>
      </c>
      <c r="V7" s="45" t="s">
        <v>36</v>
      </c>
    </row>
    <row r="8" s="2" customFormat="1" ht="24.95" customHeight="1" spans="1:22">
      <c r="A8" s="15">
        <v>5</v>
      </c>
      <c r="B8" s="16" t="s">
        <v>40</v>
      </c>
      <c r="C8" s="16" t="s">
        <v>25</v>
      </c>
      <c r="D8" s="17" t="s">
        <v>46</v>
      </c>
      <c r="E8" s="18" t="s">
        <v>41</v>
      </c>
      <c r="F8" s="18" t="s">
        <v>50</v>
      </c>
      <c r="G8" s="17" t="s">
        <v>51</v>
      </c>
      <c r="H8" s="17" t="s">
        <v>52</v>
      </c>
      <c r="I8" s="17" t="s">
        <v>45</v>
      </c>
      <c r="J8" s="17" t="s">
        <v>32</v>
      </c>
      <c r="K8" s="32">
        <v>86</v>
      </c>
      <c r="L8" s="32">
        <v>86</v>
      </c>
      <c r="M8" s="33">
        <f t="shared" si="0"/>
        <v>0</v>
      </c>
      <c r="N8" s="32" t="s">
        <v>33</v>
      </c>
      <c r="O8" s="34">
        <v>15</v>
      </c>
      <c r="P8" s="33">
        <f t="shared" si="1"/>
        <v>0.174418604651163</v>
      </c>
      <c r="Q8" s="32" t="s">
        <v>33</v>
      </c>
      <c r="R8" s="32" t="s">
        <v>34</v>
      </c>
      <c r="S8" s="32">
        <v>0</v>
      </c>
      <c r="T8" s="33">
        <f t="shared" si="2"/>
        <v>0</v>
      </c>
      <c r="U8" s="44" t="s">
        <v>35</v>
      </c>
      <c r="V8" s="45" t="s">
        <v>36</v>
      </c>
    </row>
    <row r="9" s="2" customFormat="1" ht="24.95" customHeight="1" spans="1:22">
      <c r="A9" s="15">
        <v>6</v>
      </c>
      <c r="B9" s="16" t="s">
        <v>40</v>
      </c>
      <c r="C9" s="16" t="s">
        <v>25</v>
      </c>
      <c r="D9" s="17" t="s">
        <v>46</v>
      </c>
      <c r="E9" s="18" t="s">
        <v>41</v>
      </c>
      <c r="F9" s="18" t="s">
        <v>53</v>
      </c>
      <c r="G9" s="17" t="s">
        <v>43</v>
      </c>
      <c r="H9" s="17" t="s">
        <v>54</v>
      </c>
      <c r="I9" s="17" t="s">
        <v>55</v>
      </c>
      <c r="J9" s="17" t="s">
        <v>32</v>
      </c>
      <c r="K9" s="32">
        <v>90</v>
      </c>
      <c r="L9" s="32">
        <v>89</v>
      </c>
      <c r="M9" s="33">
        <f t="shared" si="0"/>
        <v>0.0111111111111111</v>
      </c>
      <c r="N9" s="32" t="s">
        <v>33</v>
      </c>
      <c r="O9" s="34">
        <v>8</v>
      </c>
      <c r="P9" s="33">
        <f t="shared" si="1"/>
        <v>0.0898876404494382</v>
      </c>
      <c r="Q9" s="32" t="s">
        <v>33</v>
      </c>
      <c r="R9" s="32" t="s">
        <v>34</v>
      </c>
      <c r="S9" s="32">
        <v>2</v>
      </c>
      <c r="T9" s="33">
        <f t="shared" si="2"/>
        <v>0.0224719101123595</v>
      </c>
      <c r="U9" s="44" t="s">
        <v>35</v>
      </c>
      <c r="V9" s="45" t="s">
        <v>36</v>
      </c>
    </row>
    <row r="10" s="2" customFormat="1" ht="24.95" customHeight="1" spans="1:22">
      <c r="A10" s="15">
        <v>7</v>
      </c>
      <c r="B10" s="16" t="s">
        <v>40</v>
      </c>
      <c r="C10" s="16" t="s">
        <v>25</v>
      </c>
      <c r="D10" s="17" t="s">
        <v>46</v>
      </c>
      <c r="E10" s="18" t="s">
        <v>56</v>
      </c>
      <c r="F10" s="18" t="s">
        <v>57</v>
      </c>
      <c r="G10" s="17" t="s">
        <v>58</v>
      </c>
      <c r="H10" s="17" t="s">
        <v>59</v>
      </c>
      <c r="I10" s="17" t="s">
        <v>60</v>
      </c>
      <c r="J10" s="17" t="s">
        <v>32</v>
      </c>
      <c r="K10" s="32">
        <v>120</v>
      </c>
      <c r="L10" s="32">
        <v>118</v>
      </c>
      <c r="M10" s="33">
        <f t="shared" si="0"/>
        <v>0.0166666666666667</v>
      </c>
      <c r="N10" s="32" t="s">
        <v>33</v>
      </c>
      <c r="O10" s="34">
        <v>6</v>
      </c>
      <c r="P10" s="33">
        <f t="shared" si="1"/>
        <v>0.0508474576271186</v>
      </c>
      <c r="Q10" s="32" t="s">
        <v>33</v>
      </c>
      <c r="R10" s="32" t="s">
        <v>34</v>
      </c>
      <c r="S10" s="32">
        <v>4</v>
      </c>
      <c r="T10" s="33">
        <f t="shared" si="2"/>
        <v>0.0338983050847458</v>
      </c>
      <c r="U10" s="44" t="s">
        <v>35</v>
      </c>
      <c r="V10" s="45" t="s">
        <v>36</v>
      </c>
    </row>
    <row r="11" s="2" customFormat="1" ht="24.95" customHeight="1" spans="1:22">
      <c r="A11" s="15">
        <v>8</v>
      </c>
      <c r="B11" s="16" t="s">
        <v>40</v>
      </c>
      <c r="C11" s="16" t="s">
        <v>25</v>
      </c>
      <c r="D11" s="17" t="s">
        <v>46</v>
      </c>
      <c r="E11" s="18" t="s">
        <v>56</v>
      </c>
      <c r="F11" s="18" t="s">
        <v>61</v>
      </c>
      <c r="G11" s="17" t="s">
        <v>58</v>
      </c>
      <c r="H11" s="17" t="s">
        <v>62</v>
      </c>
      <c r="I11" s="17" t="s">
        <v>63</v>
      </c>
      <c r="J11" s="17" t="s">
        <v>32</v>
      </c>
      <c r="K11" s="32">
        <v>116</v>
      </c>
      <c r="L11" s="32">
        <v>116</v>
      </c>
      <c r="M11" s="33">
        <f t="shared" si="0"/>
        <v>0</v>
      </c>
      <c r="N11" s="32" t="s">
        <v>33</v>
      </c>
      <c r="O11" s="34">
        <v>7</v>
      </c>
      <c r="P11" s="33">
        <f t="shared" si="1"/>
        <v>0.0603448275862069</v>
      </c>
      <c r="Q11" s="32" t="s">
        <v>33</v>
      </c>
      <c r="R11" s="32" t="s">
        <v>34</v>
      </c>
      <c r="S11" s="32">
        <v>1</v>
      </c>
      <c r="T11" s="33">
        <f t="shared" si="2"/>
        <v>0.00862068965517241</v>
      </c>
      <c r="U11" s="44" t="s">
        <v>35</v>
      </c>
      <c r="V11" s="45" t="s">
        <v>36</v>
      </c>
    </row>
    <row r="12" s="2" customFormat="1" ht="24.95" customHeight="1" spans="1:22">
      <c r="A12" s="15">
        <v>9</v>
      </c>
      <c r="B12" s="16" t="s">
        <v>40</v>
      </c>
      <c r="C12" s="16" t="s">
        <v>25</v>
      </c>
      <c r="D12" s="17" t="s">
        <v>46</v>
      </c>
      <c r="E12" s="18" t="s">
        <v>56</v>
      </c>
      <c r="F12" s="18" t="s">
        <v>64</v>
      </c>
      <c r="G12" s="17" t="s">
        <v>58</v>
      </c>
      <c r="H12" s="17" t="s">
        <v>65</v>
      </c>
      <c r="I12" s="17" t="s">
        <v>66</v>
      </c>
      <c r="J12" s="17" t="s">
        <v>32</v>
      </c>
      <c r="K12" s="32">
        <v>139</v>
      </c>
      <c r="L12" s="32">
        <v>137</v>
      </c>
      <c r="M12" s="33">
        <f t="shared" si="0"/>
        <v>0.0143884892086331</v>
      </c>
      <c r="N12" s="32" t="s">
        <v>33</v>
      </c>
      <c r="O12" s="34">
        <v>9</v>
      </c>
      <c r="P12" s="33">
        <f t="shared" si="1"/>
        <v>0.0656934306569343</v>
      </c>
      <c r="Q12" s="32" t="s">
        <v>33</v>
      </c>
      <c r="R12" s="32" t="s">
        <v>34</v>
      </c>
      <c r="S12" s="32">
        <v>2</v>
      </c>
      <c r="T12" s="33">
        <f t="shared" si="2"/>
        <v>0.0145985401459854</v>
      </c>
      <c r="U12" s="44" t="s">
        <v>35</v>
      </c>
      <c r="V12" s="45" t="s">
        <v>36</v>
      </c>
    </row>
    <row r="13" s="2" customFormat="1" ht="24.95" customHeight="1" spans="1:22">
      <c r="A13" s="15">
        <v>10</v>
      </c>
      <c r="B13" s="16" t="s">
        <v>40</v>
      </c>
      <c r="C13" s="16" t="s">
        <v>25</v>
      </c>
      <c r="D13" s="17" t="s">
        <v>46</v>
      </c>
      <c r="E13" s="18" t="s">
        <v>27</v>
      </c>
      <c r="F13" s="18" t="s">
        <v>67</v>
      </c>
      <c r="G13" s="17" t="s">
        <v>29</v>
      </c>
      <c r="H13" s="17" t="s">
        <v>68</v>
      </c>
      <c r="I13" s="17" t="s">
        <v>69</v>
      </c>
      <c r="J13" s="17" t="s">
        <v>32</v>
      </c>
      <c r="K13" s="32">
        <v>124</v>
      </c>
      <c r="L13" s="32">
        <v>121</v>
      </c>
      <c r="M13" s="33">
        <f t="shared" si="0"/>
        <v>0.0241935483870968</v>
      </c>
      <c r="N13" s="32" t="s">
        <v>33</v>
      </c>
      <c r="O13" s="34">
        <v>20</v>
      </c>
      <c r="P13" s="33">
        <f t="shared" si="1"/>
        <v>0.165289256198347</v>
      </c>
      <c r="Q13" s="32" t="s">
        <v>33</v>
      </c>
      <c r="R13" s="32" t="s">
        <v>34</v>
      </c>
      <c r="S13" s="32">
        <v>1</v>
      </c>
      <c r="T13" s="33">
        <f t="shared" si="2"/>
        <v>0.00826446280991736</v>
      </c>
      <c r="U13" s="44" t="s">
        <v>35</v>
      </c>
      <c r="V13" s="45" t="s">
        <v>36</v>
      </c>
    </row>
    <row r="14" s="2" customFormat="1" ht="24.95" customHeight="1" spans="1:22">
      <c r="A14" s="15">
        <v>11</v>
      </c>
      <c r="B14" s="16" t="s">
        <v>40</v>
      </c>
      <c r="C14" s="16" t="s">
        <v>25</v>
      </c>
      <c r="D14" s="17" t="s">
        <v>46</v>
      </c>
      <c r="E14" s="18" t="s">
        <v>27</v>
      </c>
      <c r="F14" s="18" t="s">
        <v>70</v>
      </c>
      <c r="G14" s="17" t="s">
        <v>71</v>
      </c>
      <c r="H14" s="17" t="s">
        <v>72</v>
      </c>
      <c r="I14" s="17" t="s">
        <v>73</v>
      </c>
      <c r="J14" s="35" t="s">
        <v>74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46"/>
    </row>
    <row r="15" s="2" customFormat="1" ht="24.95" customHeight="1" spans="1:22">
      <c r="A15" s="15">
        <v>12</v>
      </c>
      <c r="B15" s="16" t="s">
        <v>40</v>
      </c>
      <c r="C15" s="16" t="s">
        <v>25</v>
      </c>
      <c r="D15" s="17" t="s">
        <v>75</v>
      </c>
      <c r="E15" s="18" t="s">
        <v>41</v>
      </c>
      <c r="F15" s="18" t="s">
        <v>76</v>
      </c>
      <c r="G15" s="17" t="s">
        <v>43</v>
      </c>
      <c r="H15" s="17" t="s">
        <v>77</v>
      </c>
      <c r="I15" s="17" t="s">
        <v>78</v>
      </c>
      <c r="J15" s="17" t="s">
        <v>32</v>
      </c>
      <c r="K15" s="32">
        <v>128</v>
      </c>
      <c r="L15" s="32">
        <v>127</v>
      </c>
      <c r="M15" s="33">
        <f>(K15-L15)/K15</f>
        <v>0.0078125</v>
      </c>
      <c r="N15" s="32" t="s">
        <v>33</v>
      </c>
      <c r="O15" s="34">
        <v>10</v>
      </c>
      <c r="P15" s="33">
        <f>O15/L15</f>
        <v>0.078740157480315</v>
      </c>
      <c r="Q15" s="32" t="s">
        <v>33</v>
      </c>
      <c r="R15" s="32" t="s">
        <v>34</v>
      </c>
      <c r="S15" s="32">
        <v>0</v>
      </c>
      <c r="T15" s="33">
        <f>S15/L15</f>
        <v>0</v>
      </c>
      <c r="U15" s="44" t="s">
        <v>35</v>
      </c>
      <c r="V15" s="45" t="s">
        <v>36</v>
      </c>
    </row>
    <row r="16" s="3" customFormat="1" ht="24.95" customHeight="1" spans="1:27">
      <c r="A16" s="19" t="s">
        <v>79</v>
      </c>
      <c r="B16" s="20"/>
      <c r="C16" s="20"/>
      <c r="D16" s="53" t="s">
        <v>80</v>
      </c>
      <c r="E16" s="22" t="s">
        <v>81</v>
      </c>
      <c r="F16" s="53" t="s">
        <v>80</v>
      </c>
      <c r="G16" s="53" t="s">
        <v>80</v>
      </c>
      <c r="H16" s="53" t="s">
        <v>80</v>
      </c>
      <c r="I16" s="53" t="s">
        <v>80</v>
      </c>
      <c r="J16" s="53" t="s">
        <v>80</v>
      </c>
      <c r="K16" s="21" t="s">
        <v>82</v>
      </c>
      <c r="L16" s="21" t="s">
        <v>82</v>
      </c>
      <c r="M16" s="37" t="s">
        <v>83</v>
      </c>
      <c r="N16" s="53" t="s">
        <v>80</v>
      </c>
      <c r="O16" s="21" t="s">
        <v>82</v>
      </c>
      <c r="P16" s="38" t="s">
        <v>83</v>
      </c>
      <c r="Q16" s="47" t="s">
        <v>84</v>
      </c>
      <c r="R16" s="47" t="s">
        <v>84</v>
      </c>
      <c r="S16" s="21" t="s">
        <v>82</v>
      </c>
      <c r="T16" s="38" t="s">
        <v>83</v>
      </c>
      <c r="U16" s="21" t="s">
        <v>35</v>
      </c>
      <c r="V16" s="21" t="s">
        <v>36</v>
      </c>
      <c r="W16" s="48"/>
      <c r="X16" s="48"/>
      <c r="Y16" s="48"/>
      <c r="Z16" s="48"/>
      <c r="AA16" s="48"/>
    </row>
    <row r="17" ht="14.25" customHeight="1" spans="1:22">
      <c r="A17" s="23" t="s">
        <v>85</v>
      </c>
      <c r="B17" s="23"/>
      <c r="C17" s="23"/>
      <c r="D17" s="23"/>
      <c r="E17" s="23"/>
      <c r="F17" s="23"/>
      <c r="G17" s="23"/>
      <c r="H17" s="24"/>
      <c r="I17" s="24"/>
      <c r="J17" s="24"/>
      <c r="K17" s="24"/>
      <c r="L17" s="24"/>
      <c r="M17" s="39"/>
      <c r="N17" s="24"/>
      <c r="O17" s="24"/>
      <c r="P17" s="39"/>
      <c r="Q17" s="24"/>
      <c r="R17" s="24"/>
      <c r="S17" s="49" t="s">
        <v>86</v>
      </c>
      <c r="T17" s="50"/>
      <c r="U17" s="51"/>
      <c r="V17" s="52"/>
    </row>
  </sheetData>
  <mergeCells count="4">
    <mergeCell ref="A1:V1"/>
    <mergeCell ref="A2:V2"/>
    <mergeCell ref="J14:V14"/>
    <mergeCell ref="A17:G17"/>
  </mergeCells>
  <printOptions horizontalCentered="1"/>
  <pageMargins left="0.35" right="0.35" top="0.39" bottom="0.48" header="0.31" footer="0.24"/>
  <pageSetup paperSize="9" orientation="landscape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北海</cp:lastModifiedBy>
  <dcterms:created xsi:type="dcterms:W3CDTF">2023-09-01T02:37:00Z</dcterms:created>
  <dcterms:modified xsi:type="dcterms:W3CDTF">2023-09-06T01:18:54Z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9178C8FC33A34AE6801FBFBC7A25D6F6_13</vt:lpwstr>
  </property>
  <property fmtid="{D5CDD505-2E9C-101B-9397-08002B2CF9AE}" pid="3" name="KSOProductBuildVer">
    <vt:lpwstr>2052-11.1.0.14309</vt:lpwstr>
  </property>
</Properties>
</file>