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4" sheetId="1" r:id="rId1"/>
  </sheets>
  <definedNames>
    <definedName name="_xlnm._FilterDatabase" localSheetId="0" hidden="1">附件4!$D$3:$V$3</definedName>
  </definedNames>
  <calcPr calcId="144525"/>
</workbook>
</file>

<file path=xl/sharedStrings.xml><?xml version="1.0" encoding="utf-8"?>
<sst xmlns="http://schemas.openxmlformats.org/spreadsheetml/2006/main" count="406" uniqueCount="123">
  <si>
    <t>附件5.</t>
  </si>
  <si>
    <t>海南师范大学马克思主义学院2023-2024学年第一学期开学第一周教学检查登记表</t>
  </si>
  <si>
    <t>序号</t>
  </si>
  <si>
    <t>校区</t>
  </si>
  <si>
    <t>星期</t>
  </si>
  <si>
    <t>节次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</si>
  <si>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</si>
  <si>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</si>
  <si>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</si>
  <si>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</si>
  <si>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</si>
  <si>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</si>
  <si>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</si>
  <si>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</si>
  <si>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</si>
  <si>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</si>
  <si>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</si>
  <si>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</si>
  <si>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</si>
  <si>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</si>
  <si>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玩手机人数</t>
  </si>
  <si>
    <t>玩手机比例</t>
  </si>
  <si>
    <t>师生文明礼仪情况</t>
  </si>
  <si>
    <t>其他教学异常情况</t>
  </si>
  <si>
    <t>本部</t>
  </si>
  <si>
    <t>3</t>
  </si>
  <si>
    <t>3-4节</t>
  </si>
  <si>
    <t>1-12周</t>
  </si>
  <si>
    <t>[南]教803</t>
  </si>
  <si>
    <t>毛泽东思想和中国特色社会主义理论体系概论</t>
  </si>
  <si>
    <t>2022地化生类13班;2022地化生类15班;2022地化生类16班</t>
  </si>
  <si>
    <t>冯淑兰</t>
  </si>
  <si>
    <t>正常</t>
  </si>
  <si>
    <t>是</t>
  </si>
  <si>
    <t>一般</t>
  </si>
  <si>
    <t>良好</t>
  </si>
  <si>
    <t>无</t>
  </si>
  <si>
    <t>[南]教704</t>
  </si>
  <si>
    <t>2022舞蹈学1班;2022舞蹈学2班;2022音乐表演1班;2022音乐表演2班</t>
  </si>
  <si>
    <t>胡长青</t>
  </si>
  <si>
    <t>1-13周</t>
  </si>
  <si>
    <t>[南]教802</t>
  </si>
  <si>
    <t>马克思主义基本原理</t>
  </si>
  <si>
    <t>2022小教卓越数学1班;2022小教卓越数学2班;2022小教卓越数学3班</t>
  </si>
  <si>
    <t>王蕾</t>
  </si>
  <si>
    <t>5-6节</t>
  </si>
  <si>
    <t>[南]教202</t>
  </si>
  <si>
    <t>2022舞蹈表演班;2022音乐学1班;2022音乐学2班</t>
  </si>
  <si>
    <t>东秀萍</t>
  </si>
  <si>
    <t>[南]教602</t>
  </si>
  <si>
    <t>2022小教卓越中文1班;2022小教卓越中文2班</t>
  </si>
  <si>
    <t>张煊</t>
  </si>
  <si>
    <t>[南]教805</t>
  </si>
  <si>
    <t>2022教育学类6班;2022教育学类7班</t>
  </si>
  <si>
    <t>李丹丹</t>
  </si>
  <si>
    <t>7-8节</t>
  </si>
  <si>
    <t>[南]教404</t>
  </si>
  <si>
    <t>2022数物信类8班;2022数物信类9班</t>
  </si>
  <si>
    <t>郭亚平</t>
  </si>
  <si>
    <t>因多媒体原因，调到田家炳504</t>
  </si>
  <si>
    <t>[南]教503</t>
  </si>
  <si>
    <t>2022地化生类11班;2022地化生类12班;2022地化生类14班</t>
  </si>
  <si>
    <t>胡君</t>
  </si>
  <si>
    <t>[南]教306</t>
  </si>
  <si>
    <t>2022数物信类13班;2022数物信类7班</t>
  </si>
  <si>
    <t>[南]教804</t>
  </si>
  <si>
    <t>2022文史类10班;2022文史类9班</t>
  </si>
  <si>
    <t>因空调原因，调到田家炳202</t>
  </si>
  <si>
    <t>桂林洋校区</t>
  </si>
  <si>
    <t>[桂]文学303</t>
  </si>
  <si>
    <t>2022体育教育1班;2022体育教育2班;2022武术与民传</t>
  </si>
  <si>
    <t>董怀岩</t>
  </si>
  <si>
    <t>[桂]化工101</t>
  </si>
  <si>
    <t>2022地化生类7班;2022地化生类8班;2022地化生类9班</t>
  </si>
  <si>
    <t>元美艳</t>
  </si>
  <si>
    <t>[桂]二教602</t>
  </si>
  <si>
    <t>2022英语学类4班;2022英语学类5班;2022英语学类6班</t>
  </si>
  <si>
    <t>王博</t>
  </si>
  <si>
    <t>[桂]信息109</t>
  </si>
  <si>
    <t>2022文史类3班;2022文史类4班</t>
  </si>
  <si>
    <t>韦昱</t>
  </si>
  <si>
    <t>[桂]二教101</t>
  </si>
  <si>
    <t>2022教育学类3班;2022教育学类4班;2022教育学类5班</t>
  </si>
  <si>
    <t>谢丹</t>
  </si>
  <si>
    <t>[桂]二教504</t>
  </si>
  <si>
    <t>2022软工（NIIT）1班;2022软工（NIIT）2班</t>
  </si>
  <si>
    <t>李曼莉</t>
  </si>
  <si>
    <t>[桂]一教604</t>
  </si>
  <si>
    <t>2022英语学类1班;2022英语学类2班;2022英语学类3班</t>
  </si>
  <si>
    <t>姜莉</t>
  </si>
  <si>
    <t>[桂]二教408</t>
  </si>
  <si>
    <t>2022学前教育（中美）1班;2022学前教育（中美）2班</t>
  </si>
  <si>
    <t>1-16周</t>
  </si>
  <si>
    <t>[桂]二教304</t>
  </si>
  <si>
    <t>马克思主义经典文献导读（马恩列）</t>
  </si>
  <si>
    <t>2021思政教育</t>
  </si>
  <si>
    <t>黄淑瑶</t>
  </si>
  <si>
    <t>教师挂职，已调课</t>
  </si>
  <si>
    <t>[桂]一教503</t>
  </si>
  <si>
    <t>习近平新时代中国特色社会主义思想概论</t>
  </si>
  <si>
    <t>2022社会体育;2022社会体育（高尔夫）</t>
  </si>
  <si>
    <t>文长春</t>
  </si>
  <si>
    <t>[桂]一教603</t>
  </si>
  <si>
    <t>2022地化生类1班;2022地化生类2班;2022地化生类3班</t>
  </si>
  <si>
    <t>喻兴琼</t>
  </si>
  <si>
    <t>[桂]二教404</t>
  </si>
  <si>
    <t>韦铭</t>
  </si>
  <si>
    <t>2022文史类1班;2022文史类2班</t>
  </si>
  <si>
    <t>严艳</t>
  </si>
  <si>
    <t>[桂]二教111</t>
  </si>
  <si>
    <t>2022经管法类5班;2022经管法类6班;2022经管法类7班</t>
  </si>
  <si>
    <t>夏平花</t>
  </si>
  <si>
    <t>2022文史类7班;2022文史类8班</t>
  </si>
  <si>
    <t>[桂]二教309</t>
  </si>
  <si>
    <t>西方政治思想史</t>
  </si>
  <si>
    <t>统计</t>
  </si>
  <si>
    <t>--</t>
  </si>
  <si>
    <t>教学班个数</t>
  </si>
  <si>
    <t>人</t>
  </si>
  <si>
    <t>%</t>
  </si>
  <si>
    <t>间</t>
  </si>
  <si>
    <t>检查人员签字：</t>
  </si>
  <si>
    <t>填表日期：20  年  月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</si>
</sst>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1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7" borderId="21" applyNumberFormat="0" applyAlignment="0" applyProtection="0">
      <alignment vertical="center"/>
    </xf>
    <xf numFmtId="0" fontId="26" fillId="17" borderId="17" applyNumberFormat="0" applyAlignment="0" applyProtection="0">
      <alignment vertical="center"/>
    </xf>
    <xf numFmtId="0" fontId="27" fillId="18" borderId="22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2" fillId="0" borderId="0"/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vertical="center" shrinkToFit="1"/>
    </xf>
    <xf numFmtId="0" fontId="3" fillId="0" borderId="0" xfId="0" applyNumberFormat="1" applyFont="1" applyFill="1" applyAlignment="1">
      <alignment vertical="center" shrinkToFi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10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wrapText="1" shrinkToFit="1"/>
    </xf>
    <xf numFmtId="0" fontId="6" fillId="2" borderId="3" xfId="49" applyFont="1" applyFill="1" applyBorder="1" applyAlignment="1">
      <alignment horizontal="center" vertical="center" wrapText="1" shrinkToFit="1"/>
    </xf>
    <xf numFmtId="0" fontId="6" fillId="2" borderId="4" xfId="49" applyFont="1" applyFill="1" applyBorder="1" applyAlignment="1">
      <alignment horizontal="center" vertical="center" wrapText="1" shrinkToFit="1"/>
    </xf>
    <xf numFmtId="176" fontId="6" fillId="2" borderId="4" xfId="49" applyNumberFormat="1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vertical="center" shrinkToFit="1"/>
    </xf>
    <xf numFmtId="0" fontId="1" fillId="0" borderId="7" xfId="0" applyNumberFormat="1" applyFont="1" applyFill="1" applyBorder="1" applyAlignment="1">
      <alignment vertical="center" shrinkToFit="1"/>
    </xf>
    <xf numFmtId="0" fontId="8" fillId="3" borderId="8" xfId="0" applyNumberFormat="1" applyFont="1" applyFill="1" applyBorder="1" applyAlignment="1">
      <alignment vertical="center" shrinkToFit="1"/>
    </xf>
    <xf numFmtId="0" fontId="8" fillId="3" borderId="9" xfId="0" applyNumberFormat="1" applyFont="1" applyFill="1" applyBorder="1" applyAlignment="1">
      <alignment vertical="center" shrinkToFit="1"/>
    </xf>
    <xf numFmtId="0" fontId="6" fillId="3" borderId="10" xfId="0" applyNumberFormat="1" applyFont="1" applyFill="1" applyBorder="1" applyAlignment="1">
      <alignment horizontal="center" vertical="center" shrinkToFit="1"/>
    </xf>
    <xf numFmtId="0" fontId="9" fillId="3" borderId="10" xfId="0" applyNumberFormat="1" applyFont="1" applyFill="1" applyBorder="1" applyAlignment="1">
      <alignment vertical="center" shrinkToFit="1"/>
    </xf>
    <xf numFmtId="0" fontId="0" fillId="0" borderId="11" xfId="0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0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0" fontId="6" fillId="5" borderId="4" xfId="0" applyNumberFormat="1" applyFont="1" applyFill="1" applyBorder="1" applyAlignment="1">
      <alignment horizontal="center" vertical="center" wrapText="1"/>
    </xf>
    <xf numFmtId="10" fontId="6" fillId="4" borderId="4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shrinkToFit="1"/>
    </xf>
    <xf numFmtId="10" fontId="7" fillId="0" borderId="7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shrinkToFit="1"/>
    </xf>
    <xf numFmtId="0" fontId="7" fillId="0" borderId="13" xfId="0" applyNumberFormat="1" applyFont="1" applyFill="1" applyBorder="1" applyAlignment="1">
      <alignment horizontal="center" vertical="center" shrinkToFit="1"/>
    </xf>
    <xf numFmtId="10" fontId="6" fillId="3" borderId="10" xfId="0" applyNumberFormat="1" applyFont="1" applyFill="1" applyBorder="1" applyAlignment="1">
      <alignment horizontal="center" vertical="center" shrinkToFit="1"/>
    </xf>
    <xf numFmtId="10" fontId="6" fillId="3" borderId="10" xfId="0" applyNumberFormat="1" applyFont="1" applyFill="1" applyBorder="1" applyAlignment="1">
      <alignment horizontal="center" vertical="center" wrapText="1" shrinkToFit="1"/>
    </xf>
    <xf numFmtId="10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10" fontId="6" fillId="7" borderId="4" xfId="0" applyNumberFormat="1" applyFont="1" applyFill="1" applyBorder="1" applyAlignment="1">
      <alignment horizontal="center" vertical="center" wrapText="1"/>
    </xf>
    <xf numFmtId="44" fontId="7" fillId="0" borderId="15" xfId="4" applyNumberFormat="1" applyFont="1" applyFill="1" applyBorder="1" applyAlignment="1">
      <alignment vertical="center" wrapTex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6" fillId="3" borderId="10" xfId="0" applyNumberFormat="1" applyFont="1" applyFill="1" applyBorder="1" applyAlignment="1">
      <alignment horizontal="center" vertical="center" wrapText="1" shrinkToFit="1"/>
    </xf>
    <xf numFmtId="0" fontId="11" fillId="0" borderId="0" xfId="0" applyFont="1" applyFill="1">
      <alignment vertical="center"/>
    </xf>
    <xf numFmtId="0" fontId="0" fillId="0" borderId="11" xfId="0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 shrinkToFit="1"/>
    </xf>
    <xf numFmtId="44" fontId="7" fillId="0" borderId="0" xfId="4" applyNumberFormat="1" applyFont="1" applyFill="1" applyBorder="1" applyAlignment="1">
      <alignment vertical="center" wrapText="1"/>
    </xf>
    <xf numFmtId="0" fontId="6" fillId="3" borderId="10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29</xdr:row>
      <xdr:rowOff>95250</xdr:rowOff>
    </xdr:from>
    <xdr:to>
      <xdr:col>13</xdr:col>
      <xdr:colOff>0</xdr:colOff>
      <xdr:row>30</xdr:row>
      <xdr:rowOff>0</xdr:rowOff>
    </xdr:to>
    <xdr:sp>
      <xdr:nvSpPr>
        <xdr:cNvPr id="2" name="Line 6"/>
        <xdr:cNvSpPr/>
      </xdr:nvSpPr>
      <xdr:spPr>
        <a:xfrm>
          <a:off x="8326120" y="10878185"/>
          <a:ext cx="0" cy="22161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29</xdr:row>
      <xdr:rowOff>76835</xdr:rowOff>
    </xdr:from>
    <xdr:to>
      <xdr:col>13</xdr:col>
      <xdr:colOff>0</xdr:colOff>
      <xdr:row>30</xdr:row>
      <xdr:rowOff>0</xdr:rowOff>
    </xdr:to>
    <xdr:sp>
      <xdr:nvSpPr>
        <xdr:cNvPr id="3" name="Line 7"/>
        <xdr:cNvSpPr/>
      </xdr:nvSpPr>
      <xdr:spPr>
        <a:xfrm>
          <a:off x="8326120" y="10859770"/>
          <a:ext cx="0" cy="2400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1"/>
  <sheetViews>
    <sheetView tabSelected="1" zoomScaleSheetLayoutView="60" workbookViewId="0">
      <pane xSplit="8" ySplit="3" topLeftCell="I7" activePane="bottomRight" state="frozen"/>
      <selection/>
      <selection pane="topRight"/>
      <selection pane="bottomLeft"/>
      <selection pane="bottomRight" activeCell="X13" sqref="X13"/>
    </sheetView>
  </sheetViews>
  <sheetFormatPr defaultColWidth="9" defaultRowHeight="13.5"/>
  <cols>
    <col min="1" max="2" width="4.36666666666667" style="4" customWidth="1"/>
    <col min="3" max="3" width="3.13333333333333" style="4" customWidth="1"/>
    <col min="4" max="4" width="4.36666666666667" customWidth="1"/>
    <col min="5" max="5" width="4.88333333333333" style="5" customWidth="1"/>
    <col min="6" max="6" width="7.63333333333333" style="5" customWidth="1"/>
    <col min="7" max="7" width="28.5" customWidth="1"/>
    <col min="8" max="8" width="28.1333333333333" customWidth="1"/>
    <col min="9" max="9" width="6.88333333333333" customWidth="1"/>
    <col min="10" max="12" width="4.25" customWidth="1"/>
    <col min="13" max="13" width="4.25" style="6" customWidth="1"/>
    <col min="14" max="14" width="4.25" customWidth="1"/>
    <col min="15" max="15" width="4.25" style="4" customWidth="1"/>
    <col min="16" max="16" width="4.25" style="7" customWidth="1"/>
    <col min="17" max="19" width="4.25" style="4" customWidth="1"/>
    <col min="20" max="20" width="4.25" style="7" customWidth="1"/>
    <col min="21" max="21" width="6" style="4" customWidth="1"/>
    <col min="22" max="22" width="7" customWidth="1"/>
  </cols>
  <sheetData>
    <row r="1" ht="14.25" spans="1:2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25"/>
      <c r="N1" s="8"/>
      <c r="O1" s="26"/>
      <c r="P1" s="25"/>
      <c r="Q1" s="8"/>
      <c r="R1" s="8"/>
      <c r="S1" s="8"/>
      <c r="T1" s="25"/>
      <c r="U1" s="8"/>
      <c r="V1" s="8"/>
    </row>
    <row r="2" ht="39" customHeight="1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7"/>
      <c r="N2" s="9"/>
      <c r="O2" s="9"/>
      <c r="P2" s="27"/>
      <c r="Q2" s="9"/>
      <c r="R2" s="9"/>
      <c r="S2" s="9"/>
      <c r="T2" s="27"/>
      <c r="U2" s="9"/>
      <c r="V2" s="9"/>
    </row>
    <row r="3" s="1" customFormat="1" ht="70" customHeight="1" spans="1:22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4" t="s">
        <v>9</v>
      </c>
      <c r="I3" s="28" t="s">
        <v>10</v>
      </c>
      <c r="J3" s="29" t="s">
        <v>11</v>
      </c>
      <c r="K3" s="30" t="s">
        <v>12</v>
      </c>
      <c r="L3" s="30" t="s">
        <v>13</v>
      </c>
      <c r="M3" s="31" t="s">
        <v>14</v>
      </c>
      <c r="N3" s="29" t="s">
        <v>15</v>
      </c>
      <c r="O3" s="29" t="s">
        <v>16</v>
      </c>
      <c r="P3" s="32" t="s">
        <v>17</v>
      </c>
      <c r="Q3" s="42" t="s">
        <v>18</v>
      </c>
      <c r="R3" s="43" t="s">
        <v>19</v>
      </c>
      <c r="S3" s="44" t="s">
        <v>20</v>
      </c>
      <c r="T3" s="45" t="s">
        <v>21</v>
      </c>
      <c r="U3" s="44" t="s">
        <v>22</v>
      </c>
      <c r="V3" s="29" t="s">
        <v>23</v>
      </c>
    </row>
    <row r="4" s="2" customFormat="1" ht="24.95" customHeight="1" spans="1:22">
      <c r="A4" s="15">
        <v>1</v>
      </c>
      <c r="B4" s="16" t="s">
        <v>24</v>
      </c>
      <c r="C4" s="16" t="s">
        <v>25</v>
      </c>
      <c r="D4" s="17" t="s">
        <v>26</v>
      </c>
      <c r="E4" s="18" t="s">
        <v>27</v>
      </c>
      <c r="F4" s="18" t="s">
        <v>28</v>
      </c>
      <c r="G4" s="17" t="s">
        <v>29</v>
      </c>
      <c r="H4" s="17" t="s">
        <v>30</v>
      </c>
      <c r="I4" s="17" t="s">
        <v>31</v>
      </c>
      <c r="J4" s="17" t="s">
        <v>32</v>
      </c>
      <c r="K4" s="33">
        <v>105</v>
      </c>
      <c r="L4" s="33">
        <v>105</v>
      </c>
      <c r="M4" s="34">
        <f t="shared" ref="M4:M21" si="0">(K4-L4)/K4</f>
        <v>0</v>
      </c>
      <c r="N4" s="33" t="s">
        <v>33</v>
      </c>
      <c r="O4" s="35">
        <v>7</v>
      </c>
      <c r="P4" s="34">
        <f t="shared" ref="P4:P21" si="1">O4/L4</f>
        <v>0.0666666666666667</v>
      </c>
      <c r="Q4" s="33" t="s">
        <v>33</v>
      </c>
      <c r="R4" s="33" t="s">
        <v>34</v>
      </c>
      <c r="S4" s="33">
        <v>3</v>
      </c>
      <c r="T4" s="34">
        <f t="shared" ref="T4:T21" si="2">S4/L4</f>
        <v>0.0285714285714286</v>
      </c>
      <c r="U4" s="36" t="s">
        <v>35</v>
      </c>
      <c r="V4" s="46" t="s">
        <v>36</v>
      </c>
    </row>
    <row r="5" s="2" customFormat="1" ht="24.95" customHeight="1" spans="1:22">
      <c r="A5" s="15">
        <v>2</v>
      </c>
      <c r="B5" s="16" t="s">
        <v>24</v>
      </c>
      <c r="C5" s="16" t="s">
        <v>25</v>
      </c>
      <c r="D5" s="17" t="s">
        <v>26</v>
      </c>
      <c r="E5" s="18" t="s">
        <v>27</v>
      </c>
      <c r="F5" s="18" t="s">
        <v>37</v>
      </c>
      <c r="G5" s="17" t="s">
        <v>29</v>
      </c>
      <c r="H5" s="17" t="s">
        <v>38</v>
      </c>
      <c r="I5" s="17" t="s">
        <v>39</v>
      </c>
      <c r="J5" s="17" t="s">
        <v>32</v>
      </c>
      <c r="K5" s="33">
        <v>107</v>
      </c>
      <c r="L5" s="33">
        <v>106</v>
      </c>
      <c r="M5" s="34">
        <f t="shared" si="0"/>
        <v>0.00934579439252336</v>
      </c>
      <c r="N5" s="33" t="s">
        <v>33</v>
      </c>
      <c r="O5" s="35">
        <v>8</v>
      </c>
      <c r="P5" s="34">
        <f t="shared" si="1"/>
        <v>0.0754716981132075</v>
      </c>
      <c r="Q5" s="33" t="s">
        <v>33</v>
      </c>
      <c r="R5" s="33" t="s">
        <v>34</v>
      </c>
      <c r="S5" s="33">
        <v>4</v>
      </c>
      <c r="T5" s="34">
        <f t="shared" si="2"/>
        <v>0.0377358490566038</v>
      </c>
      <c r="U5" s="36" t="s">
        <v>35</v>
      </c>
      <c r="V5" s="46" t="s">
        <v>36</v>
      </c>
    </row>
    <row r="6" s="2" customFormat="1" ht="24.95" customHeight="1" spans="1:22">
      <c r="A6" s="15">
        <v>3</v>
      </c>
      <c r="B6" s="16" t="s">
        <v>24</v>
      </c>
      <c r="C6" s="16" t="s">
        <v>25</v>
      </c>
      <c r="D6" s="17" t="s">
        <v>26</v>
      </c>
      <c r="E6" s="18" t="s">
        <v>40</v>
      </c>
      <c r="F6" s="18" t="s">
        <v>41</v>
      </c>
      <c r="G6" s="17" t="s">
        <v>42</v>
      </c>
      <c r="H6" s="17" t="s">
        <v>43</v>
      </c>
      <c r="I6" s="17" t="s">
        <v>44</v>
      </c>
      <c r="J6" s="17" t="s">
        <v>32</v>
      </c>
      <c r="K6" s="33">
        <v>106</v>
      </c>
      <c r="L6" s="33">
        <v>105</v>
      </c>
      <c r="M6" s="34">
        <f t="shared" si="0"/>
        <v>0.00943396226415094</v>
      </c>
      <c r="N6" s="33" t="s">
        <v>33</v>
      </c>
      <c r="O6" s="35">
        <v>7</v>
      </c>
      <c r="P6" s="34">
        <f t="shared" si="1"/>
        <v>0.0666666666666667</v>
      </c>
      <c r="Q6" s="33" t="s">
        <v>33</v>
      </c>
      <c r="R6" s="33" t="s">
        <v>34</v>
      </c>
      <c r="S6" s="33">
        <v>6</v>
      </c>
      <c r="T6" s="34">
        <f t="shared" si="2"/>
        <v>0.0571428571428571</v>
      </c>
      <c r="U6" s="36" t="s">
        <v>35</v>
      </c>
      <c r="V6" s="46" t="s">
        <v>36</v>
      </c>
    </row>
    <row r="7" s="2" customFormat="1" ht="24.95" customHeight="1" spans="1:22">
      <c r="A7" s="15">
        <v>4</v>
      </c>
      <c r="B7" s="16" t="s">
        <v>24</v>
      </c>
      <c r="C7" s="16" t="s">
        <v>25</v>
      </c>
      <c r="D7" s="17" t="s">
        <v>45</v>
      </c>
      <c r="E7" s="18" t="s">
        <v>27</v>
      </c>
      <c r="F7" s="18" t="s">
        <v>46</v>
      </c>
      <c r="G7" s="17" t="s">
        <v>29</v>
      </c>
      <c r="H7" s="17" t="s">
        <v>47</v>
      </c>
      <c r="I7" s="17" t="s">
        <v>48</v>
      </c>
      <c r="J7" s="17" t="s">
        <v>32</v>
      </c>
      <c r="K7" s="33">
        <v>122</v>
      </c>
      <c r="L7" s="33">
        <v>121</v>
      </c>
      <c r="M7" s="34">
        <f t="shared" si="0"/>
        <v>0.00819672131147541</v>
      </c>
      <c r="N7" s="33" t="s">
        <v>33</v>
      </c>
      <c r="O7" s="35">
        <v>6</v>
      </c>
      <c r="P7" s="34">
        <f t="shared" si="1"/>
        <v>0.0495867768595041</v>
      </c>
      <c r="Q7" s="33" t="s">
        <v>33</v>
      </c>
      <c r="R7" s="33" t="s">
        <v>34</v>
      </c>
      <c r="S7" s="33">
        <v>5</v>
      </c>
      <c r="T7" s="34">
        <f t="shared" si="2"/>
        <v>0.0413223140495868</v>
      </c>
      <c r="U7" s="36" t="s">
        <v>35</v>
      </c>
      <c r="V7" s="46" t="s">
        <v>36</v>
      </c>
    </row>
    <row r="8" s="2" customFormat="1" ht="24.95" customHeight="1" spans="1:22">
      <c r="A8" s="15">
        <v>5</v>
      </c>
      <c r="B8" s="16" t="s">
        <v>24</v>
      </c>
      <c r="C8" s="16" t="s">
        <v>25</v>
      </c>
      <c r="D8" s="17" t="s">
        <v>45</v>
      </c>
      <c r="E8" s="18" t="s">
        <v>40</v>
      </c>
      <c r="F8" s="18" t="s">
        <v>49</v>
      </c>
      <c r="G8" s="17" t="s">
        <v>42</v>
      </c>
      <c r="H8" s="17" t="s">
        <v>50</v>
      </c>
      <c r="I8" s="17" t="s">
        <v>51</v>
      </c>
      <c r="J8" s="17" t="s">
        <v>32</v>
      </c>
      <c r="K8" s="33">
        <v>98</v>
      </c>
      <c r="L8" s="33">
        <v>98</v>
      </c>
      <c r="M8" s="34">
        <f t="shared" si="0"/>
        <v>0</v>
      </c>
      <c r="N8" s="33" t="s">
        <v>33</v>
      </c>
      <c r="O8" s="35">
        <v>5</v>
      </c>
      <c r="P8" s="34">
        <f t="shared" si="1"/>
        <v>0.0510204081632653</v>
      </c>
      <c r="Q8" s="33" t="s">
        <v>33</v>
      </c>
      <c r="R8" s="33" t="s">
        <v>34</v>
      </c>
      <c r="S8" s="33">
        <v>4</v>
      </c>
      <c r="T8" s="34">
        <f t="shared" si="2"/>
        <v>0.0408163265306122</v>
      </c>
      <c r="U8" s="36" t="s">
        <v>35</v>
      </c>
      <c r="V8" s="46" t="s">
        <v>36</v>
      </c>
    </row>
    <row r="9" s="2" customFormat="1" ht="24.95" customHeight="1" spans="1:22">
      <c r="A9" s="15">
        <v>6</v>
      </c>
      <c r="B9" s="16" t="s">
        <v>24</v>
      </c>
      <c r="C9" s="16" t="s">
        <v>25</v>
      </c>
      <c r="D9" s="17" t="s">
        <v>45</v>
      </c>
      <c r="E9" s="18" t="s">
        <v>40</v>
      </c>
      <c r="F9" s="18" t="s">
        <v>52</v>
      </c>
      <c r="G9" s="17" t="s">
        <v>42</v>
      </c>
      <c r="H9" s="17" t="s">
        <v>53</v>
      </c>
      <c r="I9" s="17" t="s">
        <v>54</v>
      </c>
      <c r="J9" s="17" t="s">
        <v>32</v>
      </c>
      <c r="K9" s="33">
        <v>130</v>
      </c>
      <c r="L9" s="33">
        <v>130</v>
      </c>
      <c r="M9" s="34">
        <f t="shared" si="0"/>
        <v>0</v>
      </c>
      <c r="N9" s="33" t="s">
        <v>33</v>
      </c>
      <c r="O9" s="35">
        <v>6</v>
      </c>
      <c r="P9" s="34">
        <f t="shared" si="1"/>
        <v>0.0461538461538462</v>
      </c>
      <c r="Q9" s="33" t="s">
        <v>33</v>
      </c>
      <c r="R9" s="33" t="s">
        <v>34</v>
      </c>
      <c r="S9" s="33">
        <v>4</v>
      </c>
      <c r="T9" s="34">
        <f t="shared" si="2"/>
        <v>0.0307692307692308</v>
      </c>
      <c r="U9" s="36" t="s">
        <v>35</v>
      </c>
      <c r="V9" s="46" t="s">
        <v>36</v>
      </c>
    </row>
    <row r="10" s="2" customFormat="1" ht="69" customHeight="1" spans="1:22">
      <c r="A10" s="15">
        <v>7</v>
      </c>
      <c r="B10" s="16" t="s">
        <v>24</v>
      </c>
      <c r="C10" s="16" t="s">
        <v>25</v>
      </c>
      <c r="D10" s="17" t="s">
        <v>55</v>
      </c>
      <c r="E10" s="18" t="s">
        <v>27</v>
      </c>
      <c r="F10" s="18" t="s">
        <v>56</v>
      </c>
      <c r="G10" s="17" t="s">
        <v>29</v>
      </c>
      <c r="H10" s="17" t="s">
        <v>57</v>
      </c>
      <c r="I10" s="17" t="s">
        <v>58</v>
      </c>
      <c r="J10" s="17" t="s">
        <v>32</v>
      </c>
      <c r="K10" s="33">
        <v>104</v>
      </c>
      <c r="L10" s="33">
        <v>104</v>
      </c>
      <c r="M10" s="34">
        <f t="shared" si="0"/>
        <v>0</v>
      </c>
      <c r="N10" s="33" t="s">
        <v>33</v>
      </c>
      <c r="O10" s="35">
        <v>5</v>
      </c>
      <c r="P10" s="34">
        <f t="shared" si="1"/>
        <v>0.0480769230769231</v>
      </c>
      <c r="Q10" s="33" t="s">
        <v>33</v>
      </c>
      <c r="R10" s="33" t="s">
        <v>34</v>
      </c>
      <c r="S10" s="33">
        <v>4</v>
      </c>
      <c r="T10" s="34">
        <f t="shared" si="2"/>
        <v>0.0384615384615385</v>
      </c>
      <c r="U10" s="36" t="s">
        <v>35</v>
      </c>
      <c r="V10" s="46" t="s">
        <v>59</v>
      </c>
    </row>
    <row r="11" s="2" customFormat="1" ht="24.95" customHeight="1" spans="1:22">
      <c r="A11" s="15">
        <v>8</v>
      </c>
      <c r="B11" s="16" t="s">
        <v>24</v>
      </c>
      <c r="C11" s="16" t="s">
        <v>25</v>
      </c>
      <c r="D11" s="17" t="s">
        <v>55</v>
      </c>
      <c r="E11" s="18" t="s">
        <v>27</v>
      </c>
      <c r="F11" s="18" t="s">
        <v>60</v>
      </c>
      <c r="G11" s="17" t="s">
        <v>29</v>
      </c>
      <c r="H11" s="17" t="s">
        <v>61</v>
      </c>
      <c r="I11" s="17" t="s">
        <v>62</v>
      </c>
      <c r="J11" s="17" t="s">
        <v>32</v>
      </c>
      <c r="K11" s="33">
        <v>123</v>
      </c>
      <c r="L11" s="33">
        <v>120</v>
      </c>
      <c r="M11" s="34">
        <f t="shared" si="0"/>
        <v>0.024390243902439</v>
      </c>
      <c r="N11" s="33" t="s">
        <v>33</v>
      </c>
      <c r="O11" s="35">
        <v>8</v>
      </c>
      <c r="P11" s="34">
        <f t="shared" si="1"/>
        <v>0.0666666666666667</v>
      </c>
      <c r="Q11" s="33" t="s">
        <v>33</v>
      </c>
      <c r="R11" s="33" t="s">
        <v>34</v>
      </c>
      <c r="S11" s="33">
        <v>4</v>
      </c>
      <c r="T11" s="34">
        <f t="shared" si="2"/>
        <v>0.0333333333333333</v>
      </c>
      <c r="U11" s="36" t="s">
        <v>35</v>
      </c>
      <c r="V11" s="46" t="s">
        <v>36</v>
      </c>
    </row>
    <row r="12" s="2" customFormat="1" ht="24.95" customHeight="1" spans="1:22">
      <c r="A12" s="15">
        <v>9</v>
      </c>
      <c r="B12" s="16" t="s">
        <v>24</v>
      </c>
      <c r="C12" s="16" t="s">
        <v>25</v>
      </c>
      <c r="D12" s="17" t="s">
        <v>55</v>
      </c>
      <c r="E12" s="18" t="s">
        <v>27</v>
      </c>
      <c r="F12" s="18" t="s">
        <v>63</v>
      </c>
      <c r="G12" s="17" t="s">
        <v>29</v>
      </c>
      <c r="H12" s="17" t="s">
        <v>64</v>
      </c>
      <c r="I12" s="17" t="s">
        <v>48</v>
      </c>
      <c r="J12" s="17" t="s">
        <v>32</v>
      </c>
      <c r="K12" s="33">
        <v>110</v>
      </c>
      <c r="L12" s="33">
        <v>108</v>
      </c>
      <c r="M12" s="34">
        <f t="shared" si="0"/>
        <v>0.0181818181818182</v>
      </c>
      <c r="N12" s="33" t="s">
        <v>33</v>
      </c>
      <c r="O12" s="35">
        <v>4</v>
      </c>
      <c r="P12" s="34">
        <f t="shared" si="1"/>
        <v>0.037037037037037</v>
      </c>
      <c r="Q12" s="33" t="s">
        <v>33</v>
      </c>
      <c r="R12" s="33" t="s">
        <v>34</v>
      </c>
      <c r="S12" s="33">
        <v>3</v>
      </c>
      <c r="T12" s="34">
        <f t="shared" si="2"/>
        <v>0.0277777777777778</v>
      </c>
      <c r="U12" s="36" t="s">
        <v>35</v>
      </c>
      <c r="V12" s="46" t="s">
        <v>36</v>
      </c>
    </row>
    <row r="13" s="2" customFormat="1" ht="58" customHeight="1" spans="1:22">
      <c r="A13" s="15">
        <v>10</v>
      </c>
      <c r="B13" s="16" t="s">
        <v>24</v>
      </c>
      <c r="C13" s="16" t="s">
        <v>25</v>
      </c>
      <c r="D13" s="17" t="s">
        <v>55</v>
      </c>
      <c r="E13" s="18" t="s">
        <v>40</v>
      </c>
      <c r="F13" s="18" t="s">
        <v>65</v>
      </c>
      <c r="G13" s="17" t="s">
        <v>42</v>
      </c>
      <c r="H13" s="17" t="s">
        <v>66</v>
      </c>
      <c r="I13" s="17" t="s">
        <v>54</v>
      </c>
      <c r="J13" s="17" t="s">
        <v>32</v>
      </c>
      <c r="K13" s="33">
        <v>101</v>
      </c>
      <c r="L13" s="33">
        <v>100</v>
      </c>
      <c r="M13" s="34">
        <f t="shared" si="0"/>
        <v>0.0099009900990099</v>
      </c>
      <c r="N13" s="33" t="s">
        <v>33</v>
      </c>
      <c r="O13" s="35">
        <v>4</v>
      </c>
      <c r="P13" s="34">
        <f t="shared" si="1"/>
        <v>0.04</v>
      </c>
      <c r="Q13" s="33" t="s">
        <v>33</v>
      </c>
      <c r="R13" s="33" t="s">
        <v>34</v>
      </c>
      <c r="S13" s="33">
        <v>4</v>
      </c>
      <c r="T13" s="34">
        <f t="shared" si="2"/>
        <v>0.04</v>
      </c>
      <c r="U13" s="36" t="s">
        <v>35</v>
      </c>
      <c r="V13" s="46" t="s">
        <v>67</v>
      </c>
    </row>
    <row r="14" s="2" customFormat="1" ht="24.95" customHeight="1" spans="1:22">
      <c r="A14" s="15">
        <v>11</v>
      </c>
      <c r="B14" s="16" t="s">
        <v>68</v>
      </c>
      <c r="C14" s="16" t="s">
        <v>25</v>
      </c>
      <c r="D14" s="17" t="s">
        <v>26</v>
      </c>
      <c r="E14" s="18" t="s">
        <v>27</v>
      </c>
      <c r="F14" s="18" t="s">
        <v>69</v>
      </c>
      <c r="G14" s="17" t="s">
        <v>29</v>
      </c>
      <c r="H14" s="17" t="s">
        <v>70</v>
      </c>
      <c r="I14" s="17" t="s">
        <v>71</v>
      </c>
      <c r="J14" s="17" t="s">
        <v>32</v>
      </c>
      <c r="K14" s="33">
        <v>121</v>
      </c>
      <c r="L14" s="33">
        <v>120</v>
      </c>
      <c r="M14" s="34">
        <f t="shared" si="0"/>
        <v>0.00826446280991736</v>
      </c>
      <c r="N14" s="33" t="s">
        <v>33</v>
      </c>
      <c r="O14" s="35">
        <v>7</v>
      </c>
      <c r="P14" s="34">
        <f t="shared" si="1"/>
        <v>0.0583333333333333</v>
      </c>
      <c r="Q14" s="33" t="s">
        <v>33</v>
      </c>
      <c r="R14" s="33" t="s">
        <v>34</v>
      </c>
      <c r="S14" s="33">
        <v>3</v>
      </c>
      <c r="T14" s="34">
        <f t="shared" si="2"/>
        <v>0.025</v>
      </c>
      <c r="U14" s="36" t="s">
        <v>35</v>
      </c>
      <c r="V14" s="46" t="s">
        <v>36</v>
      </c>
    </row>
    <row r="15" s="2" customFormat="1" ht="24.95" customHeight="1" spans="1:22">
      <c r="A15" s="15">
        <v>12</v>
      </c>
      <c r="B15" s="16" t="s">
        <v>68</v>
      </c>
      <c r="C15" s="16" t="s">
        <v>25</v>
      </c>
      <c r="D15" s="17" t="s">
        <v>26</v>
      </c>
      <c r="E15" s="18" t="s">
        <v>27</v>
      </c>
      <c r="F15" s="18" t="s">
        <v>72</v>
      </c>
      <c r="G15" s="17" t="s">
        <v>29</v>
      </c>
      <c r="H15" s="17" t="s">
        <v>73</v>
      </c>
      <c r="I15" s="17" t="s">
        <v>74</v>
      </c>
      <c r="J15" s="17" t="s">
        <v>32</v>
      </c>
      <c r="K15" s="33">
        <v>140</v>
      </c>
      <c r="L15" s="33">
        <v>138</v>
      </c>
      <c r="M15" s="34">
        <f t="shared" si="0"/>
        <v>0.0142857142857143</v>
      </c>
      <c r="N15" s="33" t="s">
        <v>33</v>
      </c>
      <c r="O15" s="35">
        <v>4</v>
      </c>
      <c r="P15" s="34">
        <f t="shared" si="1"/>
        <v>0.0289855072463768</v>
      </c>
      <c r="Q15" s="33" t="s">
        <v>33</v>
      </c>
      <c r="R15" s="33" t="s">
        <v>34</v>
      </c>
      <c r="S15" s="33">
        <v>5</v>
      </c>
      <c r="T15" s="34">
        <f t="shared" si="2"/>
        <v>0.036231884057971</v>
      </c>
      <c r="U15" s="36" t="s">
        <v>35</v>
      </c>
      <c r="V15" s="46" t="s">
        <v>36</v>
      </c>
    </row>
    <row r="16" s="2" customFormat="1" ht="24.95" customHeight="1" spans="1:22">
      <c r="A16" s="15">
        <v>13</v>
      </c>
      <c r="B16" s="16" t="s">
        <v>68</v>
      </c>
      <c r="C16" s="16" t="s">
        <v>25</v>
      </c>
      <c r="D16" s="17" t="s">
        <v>26</v>
      </c>
      <c r="E16" s="18" t="s">
        <v>40</v>
      </c>
      <c r="F16" s="18" t="s">
        <v>75</v>
      </c>
      <c r="G16" s="17" t="s">
        <v>42</v>
      </c>
      <c r="H16" s="17" t="s">
        <v>76</v>
      </c>
      <c r="I16" s="17" t="s">
        <v>77</v>
      </c>
      <c r="J16" s="17" t="s">
        <v>32</v>
      </c>
      <c r="K16" s="33">
        <v>111</v>
      </c>
      <c r="L16" s="33">
        <v>110</v>
      </c>
      <c r="M16" s="34">
        <f t="shared" si="0"/>
        <v>0.00900900900900901</v>
      </c>
      <c r="N16" s="33" t="s">
        <v>33</v>
      </c>
      <c r="O16" s="35">
        <v>3</v>
      </c>
      <c r="P16" s="34">
        <f t="shared" si="1"/>
        <v>0.0272727272727273</v>
      </c>
      <c r="Q16" s="33" t="s">
        <v>33</v>
      </c>
      <c r="R16" s="33" t="s">
        <v>34</v>
      </c>
      <c r="S16" s="33">
        <v>4</v>
      </c>
      <c r="T16" s="34">
        <f t="shared" si="2"/>
        <v>0.0363636363636364</v>
      </c>
      <c r="U16" s="36" t="s">
        <v>35</v>
      </c>
      <c r="V16" s="46" t="s">
        <v>36</v>
      </c>
    </row>
    <row r="17" s="2" customFormat="1" ht="24.95" customHeight="1" spans="1:22">
      <c r="A17" s="15">
        <v>14</v>
      </c>
      <c r="B17" s="16" t="s">
        <v>68</v>
      </c>
      <c r="C17" s="16" t="s">
        <v>25</v>
      </c>
      <c r="D17" s="17" t="s">
        <v>26</v>
      </c>
      <c r="E17" s="18" t="s">
        <v>40</v>
      </c>
      <c r="F17" s="18" t="s">
        <v>78</v>
      </c>
      <c r="G17" s="17" t="s">
        <v>42</v>
      </c>
      <c r="H17" s="17" t="s">
        <v>79</v>
      </c>
      <c r="I17" s="17" t="s">
        <v>80</v>
      </c>
      <c r="J17" s="17" t="s">
        <v>32</v>
      </c>
      <c r="K17" s="33">
        <v>116</v>
      </c>
      <c r="L17" s="33">
        <v>114</v>
      </c>
      <c r="M17" s="34">
        <f t="shared" si="0"/>
        <v>0.0172413793103448</v>
      </c>
      <c r="N17" s="33" t="s">
        <v>33</v>
      </c>
      <c r="O17" s="35">
        <v>6</v>
      </c>
      <c r="P17" s="34">
        <f t="shared" si="1"/>
        <v>0.0526315789473684</v>
      </c>
      <c r="Q17" s="33" t="s">
        <v>33</v>
      </c>
      <c r="R17" s="33" t="s">
        <v>34</v>
      </c>
      <c r="S17" s="33">
        <v>4</v>
      </c>
      <c r="T17" s="34">
        <f t="shared" si="2"/>
        <v>0.0350877192982456</v>
      </c>
      <c r="U17" s="36" t="s">
        <v>35</v>
      </c>
      <c r="V17" s="46" t="s">
        <v>36</v>
      </c>
    </row>
    <row r="18" s="2" customFormat="1" ht="24.95" customHeight="1" spans="1:22">
      <c r="A18" s="15">
        <v>15</v>
      </c>
      <c r="B18" s="16" t="s">
        <v>68</v>
      </c>
      <c r="C18" s="16" t="s">
        <v>25</v>
      </c>
      <c r="D18" s="17" t="s">
        <v>26</v>
      </c>
      <c r="E18" s="18" t="s">
        <v>40</v>
      </c>
      <c r="F18" s="18" t="s">
        <v>81</v>
      </c>
      <c r="G18" s="17" t="s">
        <v>42</v>
      </c>
      <c r="H18" s="17" t="s">
        <v>82</v>
      </c>
      <c r="I18" s="17" t="s">
        <v>83</v>
      </c>
      <c r="J18" s="17" t="s">
        <v>32</v>
      </c>
      <c r="K18" s="33">
        <v>145</v>
      </c>
      <c r="L18" s="33">
        <v>140</v>
      </c>
      <c r="M18" s="34">
        <f t="shared" si="0"/>
        <v>0.0344827586206897</v>
      </c>
      <c r="N18" s="33" t="s">
        <v>33</v>
      </c>
      <c r="O18" s="35">
        <v>7</v>
      </c>
      <c r="P18" s="34">
        <f t="shared" si="1"/>
        <v>0.05</v>
      </c>
      <c r="Q18" s="33" t="s">
        <v>33</v>
      </c>
      <c r="R18" s="33" t="s">
        <v>34</v>
      </c>
      <c r="S18" s="33">
        <v>3</v>
      </c>
      <c r="T18" s="34">
        <f t="shared" si="2"/>
        <v>0.0214285714285714</v>
      </c>
      <c r="U18" s="36" t="s">
        <v>35</v>
      </c>
      <c r="V18" s="46" t="s">
        <v>36</v>
      </c>
    </row>
    <row r="19" s="2" customFormat="1" ht="24.95" customHeight="1" spans="1:22">
      <c r="A19" s="15">
        <v>16</v>
      </c>
      <c r="B19" s="16" t="s">
        <v>68</v>
      </c>
      <c r="C19" s="16" t="s">
        <v>25</v>
      </c>
      <c r="D19" s="17" t="s">
        <v>45</v>
      </c>
      <c r="E19" s="18" t="s">
        <v>27</v>
      </c>
      <c r="F19" s="18" t="s">
        <v>84</v>
      </c>
      <c r="G19" s="17" t="s">
        <v>29</v>
      </c>
      <c r="H19" s="17" t="s">
        <v>85</v>
      </c>
      <c r="I19" s="17" t="s">
        <v>86</v>
      </c>
      <c r="J19" s="17" t="s">
        <v>32</v>
      </c>
      <c r="K19" s="33">
        <v>106</v>
      </c>
      <c r="L19" s="33">
        <v>105</v>
      </c>
      <c r="M19" s="34">
        <f t="shared" si="0"/>
        <v>0.00943396226415094</v>
      </c>
      <c r="N19" s="33" t="s">
        <v>33</v>
      </c>
      <c r="O19" s="35">
        <v>6</v>
      </c>
      <c r="P19" s="34">
        <f t="shared" si="1"/>
        <v>0.0571428571428571</v>
      </c>
      <c r="Q19" s="33" t="s">
        <v>33</v>
      </c>
      <c r="R19" s="33" t="s">
        <v>34</v>
      </c>
      <c r="S19" s="33">
        <v>5</v>
      </c>
      <c r="T19" s="34">
        <f t="shared" si="2"/>
        <v>0.0476190476190476</v>
      </c>
      <c r="U19" s="36" t="s">
        <v>35</v>
      </c>
      <c r="V19" s="46" t="s">
        <v>36</v>
      </c>
    </row>
    <row r="20" s="2" customFormat="1" ht="24.95" customHeight="1" spans="1:22">
      <c r="A20" s="15">
        <v>17</v>
      </c>
      <c r="B20" s="16" t="s">
        <v>68</v>
      </c>
      <c r="C20" s="16" t="s">
        <v>25</v>
      </c>
      <c r="D20" s="17" t="s">
        <v>45</v>
      </c>
      <c r="E20" s="18" t="s">
        <v>40</v>
      </c>
      <c r="F20" s="18" t="s">
        <v>87</v>
      </c>
      <c r="G20" s="17" t="s">
        <v>42</v>
      </c>
      <c r="H20" s="17" t="s">
        <v>88</v>
      </c>
      <c r="I20" s="17" t="s">
        <v>89</v>
      </c>
      <c r="J20" s="17" t="s">
        <v>32</v>
      </c>
      <c r="K20" s="33">
        <v>113</v>
      </c>
      <c r="L20" s="33">
        <v>110</v>
      </c>
      <c r="M20" s="34">
        <f t="shared" si="0"/>
        <v>0.0265486725663717</v>
      </c>
      <c r="N20" s="33" t="s">
        <v>33</v>
      </c>
      <c r="O20" s="35">
        <v>5</v>
      </c>
      <c r="P20" s="34">
        <f t="shared" si="1"/>
        <v>0.0454545454545455</v>
      </c>
      <c r="Q20" s="33" t="s">
        <v>33</v>
      </c>
      <c r="R20" s="33" t="s">
        <v>34</v>
      </c>
      <c r="S20" s="33">
        <v>2</v>
      </c>
      <c r="T20" s="34">
        <f t="shared" si="2"/>
        <v>0.0181818181818182</v>
      </c>
      <c r="U20" s="36" t="s">
        <v>35</v>
      </c>
      <c r="V20" s="46" t="s">
        <v>36</v>
      </c>
    </row>
    <row r="21" s="2" customFormat="1" ht="24.95" customHeight="1" spans="1:22">
      <c r="A21" s="15">
        <v>18</v>
      </c>
      <c r="B21" s="16" t="s">
        <v>68</v>
      </c>
      <c r="C21" s="16" t="s">
        <v>25</v>
      </c>
      <c r="D21" s="17" t="s">
        <v>45</v>
      </c>
      <c r="E21" s="18" t="s">
        <v>40</v>
      </c>
      <c r="F21" s="18" t="s">
        <v>90</v>
      </c>
      <c r="G21" s="17" t="s">
        <v>42</v>
      </c>
      <c r="H21" s="17" t="s">
        <v>91</v>
      </c>
      <c r="I21" s="17" t="s">
        <v>83</v>
      </c>
      <c r="J21" s="17" t="s">
        <v>32</v>
      </c>
      <c r="K21" s="33">
        <v>88</v>
      </c>
      <c r="L21" s="33">
        <v>85</v>
      </c>
      <c r="M21" s="34">
        <f t="shared" si="0"/>
        <v>0.0340909090909091</v>
      </c>
      <c r="N21" s="33" t="s">
        <v>33</v>
      </c>
      <c r="O21" s="35">
        <v>5</v>
      </c>
      <c r="P21" s="34">
        <f t="shared" si="1"/>
        <v>0.0588235294117647</v>
      </c>
      <c r="Q21" s="33" t="s">
        <v>33</v>
      </c>
      <c r="R21" s="33" t="s">
        <v>34</v>
      </c>
      <c r="S21" s="33">
        <v>2</v>
      </c>
      <c r="T21" s="34">
        <f t="shared" si="2"/>
        <v>0.0235294117647059</v>
      </c>
      <c r="U21" s="36" t="s">
        <v>35</v>
      </c>
      <c r="V21" s="46" t="s">
        <v>36</v>
      </c>
    </row>
    <row r="22" s="2" customFormat="1" ht="24.95" customHeight="1" spans="1:22">
      <c r="A22" s="15">
        <v>19</v>
      </c>
      <c r="B22" s="16" t="s">
        <v>68</v>
      </c>
      <c r="C22" s="16" t="s">
        <v>25</v>
      </c>
      <c r="D22" s="17" t="s">
        <v>45</v>
      </c>
      <c r="E22" s="18" t="s">
        <v>92</v>
      </c>
      <c r="F22" s="18" t="s">
        <v>93</v>
      </c>
      <c r="G22" s="17" t="s">
        <v>94</v>
      </c>
      <c r="H22" s="17" t="s">
        <v>95</v>
      </c>
      <c r="I22" s="17" t="s">
        <v>96</v>
      </c>
      <c r="J22" s="17" t="s">
        <v>32</v>
      </c>
      <c r="K22" s="33">
        <v>86</v>
      </c>
      <c r="L22" s="36" t="s">
        <v>97</v>
      </c>
      <c r="M22" s="37"/>
      <c r="N22" s="37"/>
      <c r="O22" s="37"/>
      <c r="P22" s="37"/>
      <c r="Q22" s="37"/>
      <c r="R22" s="37"/>
      <c r="S22" s="37"/>
      <c r="T22" s="37"/>
      <c r="U22" s="37"/>
      <c r="V22" s="47"/>
    </row>
    <row r="23" s="2" customFormat="1" ht="24.95" customHeight="1" spans="1:22">
      <c r="A23" s="15">
        <v>20</v>
      </c>
      <c r="B23" s="16" t="s">
        <v>68</v>
      </c>
      <c r="C23" s="16" t="s">
        <v>25</v>
      </c>
      <c r="D23" s="17" t="s">
        <v>45</v>
      </c>
      <c r="E23" s="18" t="s">
        <v>92</v>
      </c>
      <c r="F23" s="18" t="s">
        <v>98</v>
      </c>
      <c r="G23" s="17" t="s">
        <v>99</v>
      </c>
      <c r="H23" s="17" t="s">
        <v>100</v>
      </c>
      <c r="I23" s="17" t="s">
        <v>101</v>
      </c>
      <c r="J23" s="17" t="s">
        <v>32</v>
      </c>
      <c r="K23" s="33">
        <v>100</v>
      </c>
      <c r="L23" s="33">
        <v>98</v>
      </c>
      <c r="M23" s="34">
        <f t="shared" ref="M23:M29" si="3">(K23-L23)/K23</f>
        <v>0.02</v>
      </c>
      <c r="N23" s="33" t="s">
        <v>33</v>
      </c>
      <c r="O23" s="35">
        <v>5</v>
      </c>
      <c r="P23" s="34">
        <f t="shared" ref="P23:P29" si="4">O23/L23</f>
        <v>0.0510204081632653</v>
      </c>
      <c r="Q23" s="33" t="s">
        <v>33</v>
      </c>
      <c r="R23" s="33" t="s">
        <v>34</v>
      </c>
      <c r="S23" s="33">
        <v>3</v>
      </c>
      <c r="T23" s="34">
        <f t="shared" ref="T23:T29" si="5">S23/L23</f>
        <v>0.0306122448979592</v>
      </c>
      <c r="U23" s="36" t="s">
        <v>35</v>
      </c>
      <c r="V23" s="46" t="s">
        <v>36</v>
      </c>
    </row>
    <row r="24" s="2" customFormat="1" ht="24.95" customHeight="1" spans="1:22">
      <c r="A24" s="15">
        <v>21</v>
      </c>
      <c r="B24" s="16" t="s">
        <v>68</v>
      </c>
      <c r="C24" s="16" t="s">
        <v>25</v>
      </c>
      <c r="D24" s="17" t="s">
        <v>55</v>
      </c>
      <c r="E24" s="18" t="s">
        <v>27</v>
      </c>
      <c r="F24" s="18" t="s">
        <v>102</v>
      </c>
      <c r="G24" s="17" t="s">
        <v>29</v>
      </c>
      <c r="H24" s="17" t="s">
        <v>103</v>
      </c>
      <c r="I24" s="17" t="s">
        <v>104</v>
      </c>
      <c r="J24" s="17" t="s">
        <v>32</v>
      </c>
      <c r="K24" s="33">
        <v>124</v>
      </c>
      <c r="L24" s="33">
        <v>122</v>
      </c>
      <c r="M24" s="34">
        <f t="shared" si="3"/>
        <v>0.0161290322580645</v>
      </c>
      <c r="N24" s="33" t="s">
        <v>33</v>
      </c>
      <c r="O24" s="35">
        <v>6</v>
      </c>
      <c r="P24" s="34">
        <f t="shared" si="4"/>
        <v>0.0491803278688525</v>
      </c>
      <c r="Q24" s="33" t="s">
        <v>33</v>
      </c>
      <c r="R24" s="33" t="s">
        <v>34</v>
      </c>
      <c r="S24" s="33">
        <v>3</v>
      </c>
      <c r="T24" s="34">
        <f t="shared" si="5"/>
        <v>0.0245901639344262</v>
      </c>
      <c r="U24" s="36" t="s">
        <v>35</v>
      </c>
      <c r="V24" s="46" t="s">
        <v>36</v>
      </c>
    </row>
    <row r="25" s="2" customFormat="1" ht="24.95" customHeight="1" spans="1:22">
      <c r="A25" s="15">
        <v>22</v>
      </c>
      <c r="B25" s="16" t="s">
        <v>68</v>
      </c>
      <c r="C25" s="16" t="s">
        <v>25</v>
      </c>
      <c r="D25" s="17" t="s">
        <v>55</v>
      </c>
      <c r="E25" s="18" t="s">
        <v>27</v>
      </c>
      <c r="F25" s="18" t="s">
        <v>105</v>
      </c>
      <c r="G25" s="17" t="s">
        <v>29</v>
      </c>
      <c r="H25" s="17" t="s">
        <v>100</v>
      </c>
      <c r="I25" s="17" t="s">
        <v>106</v>
      </c>
      <c r="J25" s="17" t="s">
        <v>32</v>
      </c>
      <c r="K25" s="33">
        <v>100</v>
      </c>
      <c r="L25" s="33">
        <v>97</v>
      </c>
      <c r="M25" s="34">
        <f t="shared" si="3"/>
        <v>0.03</v>
      </c>
      <c r="N25" s="33" t="s">
        <v>33</v>
      </c>
      <c r="O25" s="35">
        <v>7</v>
      </c>
      <c r="P25" s="34">
        <f t="shared" si="4"/>
        <v>0.0721649484536082</v>
      </c>
      <c r="Q25" s="33" t="s">
        <v>33</v>
      </c>
      <c r="R25" s="33" t="s">
        <v>34</v>
      </c>
      <c r="S25" s="33">
        <v>4</v>
      </c>
      <c r="T25" s="34">
        <f t="shared" si="5"/>
        <v>0.0412371134020619</v>
      </c>
      <c r="U25" s="36" t="s">
        <v>35</v>
      </c>
      <c r="V25" s="46" t="s">
        <v>36</v>
      </c>
    </row>
    <row r="26" s="2" customFormat="1" ht="24.95" customHeight="1" spans="1:22">
      <c r="A26" s="15">
        <v>23</v>
      </c>
      <c r="B26" s="16" t="s">
        <v>68</v>
      </c>
      <c r="C26" s="16" t="s">
        <v>25</v>
      </c>
      <c r="D26" s="17" t="s">
        <v>55</v>
      </c>
      <c r="E26" s="18" t="s">
        <v>40</v>
      </c>
      <c r="F26" s="18" t="s">
        <v>93</v>
      </c>
      <c r="G26" s="17" t="s">
        <v>42</v>
      </c>
      <c r="H26" s="17" t="s">
        <v>107</v>
      </c>
      <c r="I26" s="17" t="s">
        <v>108</v>
      </c>
      <c r="J26" s="17" t="s">
        <v>32</v>
      </c>
      <c r="K26" s="33">
        <v>113</v>
      </c>
      <c r="L26" s="33">
        <v>110</v>
      </c>
      <c r="M26" s="34">
        <f t="shared" si="3"/>
        <v>0.0265486725663717</v>
      </c>
      <c r="N26" s="33" t="s">
        <v>33</v>
      </c>
      <c r="O26" s="35">
        <v>6</v>
      </c>
      <c r="P26" s="34">
        <f t="shared" si="4"/>
        <v>0.0545454545454545</v>
      </c>
      <c r="Q26" s="33" t="s">
        <v>33</v>
      </c>
      <c r="R26" s="33" t="s">
        <v>34</v>
      </c>
      <c r="S26" s="33">
        <v>3</v>
      </c>
      <c r="T26" s="34">
        <f t="shared" si="5"/>
        <v>0.0272727272727273</v>
      </c>
      <c r="U26" s="36" t="s">
        <v>35</v>
      </c>
      <c r="V26" s="46" t="s">
        <v>36</v>
      </c>
    </row>
    <row r="27" s="2" customFormat="1" ht="24.95" customHeight="1" spans="1:22">
      <c r="A27" s="15">
        <v>24</v>
      </c>
      <c r="B27" s="16" t="s">
        <v>68</v>
      </c>
      <c r="C27" s="16" t="s">
        <v>25</v>
      </c>
      <c r="D27" s="17" t="s">
        <v>55</v>
      </c>
      <c r="E27" s="18" t="s">
        <v>40</v>
      </c>
      <c r="F27" s="18" t="s">
        <v>109</v>
      </c>
      <c r="G27" s="17" t="s">
        <v>42</v>
      </c>
      <c r="H27" s="17" t="s">
        <v>110</v>
      </c>
      <c r="I27" s="17" t="s">
        <v>111</v>
      </c>
      <c r="J27" s="17" t="s">
        <v>32</v>
      </c>
      <c r="K27" s="33">
        <v>135</v>
      </c>
      <c r="L27" s="33">
        <v>130</v>
      </c>
      <c r="M27" s="34">
        <f t="shared" si="3"/>
        <v>0.037037037037037</v>
      </c>
      <c r="N27" s="33" t="s">
        <v>33</v>
      </c>
      <c r="O27" s="35">
        <v>5</v>
      </c>
      <c r="P27" s="34">
        <f t="shared" si="4"/>
        <v>0.0384615384615385</v>
      </c>
      <c r="Q27" s="33" t="s">
        <v>33</v>
      </c>
      <c r="R27" s="33" t="s">
        <v>34</v>
      </c>
      <c r="S27" s="33">
        <v>4</v>
      </c>
      <c r="T27" s="34">
        <f t="shared" si="5"/>
        <v>0.0307692307692308</v>
      </c>
      <c r="U27" s="36" t="s">
        <v>35</v>
      </c>
      <c r="V27" s="46" t="s">
        <v>36</v>
      </c>
    </row>
    <row r="28" s="2" customFormat="1" ht="24.95" customHeight="1" spans="1:22">
      <c r="A28" s="15">
        <v>25</v>
      </c>
      <c r="B28" s="16" t="s">
        <v>68</v>
      </c>
      <c r="C28" s="16" t="s">
        <v>25</v>
      </c>
      <c r="D28" s="17" t="s">
        <v>55</v>
      </c>
      <c r="E28" s="18" t="s">
        <v>40</v>
      </c>
      <c r="F28" s="18" t="s">
        <v>87</v>
      </c>
      <c r="G28" s="17" t="s">
        <v>42</v>
      </c>
      <c r="H28" s="17" t="s">
        <v>112</v>
      </c>
      <c r="I28" s="17" t="s">
        <v>89</v>
      </c>
      <c r="J28" s="17" t="s">
        <v>32</v>
      </c>
      <c r="K28" s="33">
        <v>118</v>
      </c>
      <c r="L28" s="33">
        <v>115</v>
      </c>
      <c r="M28" s="34">
        <f t="shared" si="3"/>
        <v>0.0254237288135593</v>
      </c>
      <c r="N28" s="33" t="s">
        <v>33</v>
      </c>
      <c r="O28" s="35">
        <v>6</v>
      </c>
      <c r="P28" s="34">
        <f t="shared" si="4"/>
        <v>0.0521739130434783</v>
      </c>
      <c r="Q28" s="33" t="s">
        <v>33</v>
      </c>
      <c r="R28" s="33" t="s">
        <v>34</v>
      </c>
      <c r="S28" s="33">
        <v>3</v>
      </c>
      <c r="T28" s="34">
        <f t="shared" si="5"/>
        <v>0.0260869565217391</v>
      </c>
      <c r="U28" s="36" t="s">
        <v>35</v>
      </c>
      <c r="V28" s="46" t="s">
        <v>36</v>
      </c>
    </row>
    <row r="29" s="2" customFormat="1" ht="24.95" customHeight="1" spans="1:22">
      <c r="A29" s="15">
        <v>26</v>
      </c>
      <c r="B29" s="16" t="s">
        <v>68</v>
      </c>
      <c r="C29" s="16" t="s">
        <v>25</v>
      </c>
      <c r="D29" s="17" t="s">
        <v>55</v>
      </c>
      <c r="E29" s="18" t="s">
        <v>92</v>
      </c>
      <c r="F29" s="18" t="s">
        <v>113</v>
      </c>
      <c r="G29" s="17" t="s">
        <v>114</v>
      </c>
      <c r="H29" s="17" t="s">
        <v>95</v>
      </c>
      <c r="I29" s="17" t="s">
        <v>96</v>
      </c>
      <c r="J29" s="17" t="s">
        <v>32</v>
      </c>
      <c r="K29" s="33">
        <v>86</v>
      </c>
      <c r="L29" s="33">
        <v>85</v>
      </c>
      <c r="M29" s="34">
        <f t="shared" si="3"/>
        <v>0.0116279069767442</v>
      </c>
      <c r="N29" s="33" t="s">
        <v>33</v>
      </c>
      <c r="O29" s="35">
        <v>7</v>
      </c>
      <c r="P29" s="34">
        <f t="shared" si="4"/>
        <v>0.0823529411764706</v>
      </c>
      <c r="Q29" s="33" t="s">
        <v>33</v>
      </c>
      <c r="R29" s="33" t="s">
        <v>34</v>
      </c>
      <c r="S29" s="33">
        <v>2</v>
      </c>
      <c r="T29" s="34">
        <f t="shared" si="5"/>
        <v>0.0235294117647059</v>
      </c>
      <c r="U29" s="36" t="s">
        <v>35</v>
      </c>
      <c r="V29" s="46" t="s">
        <v>36</v>
      </c>
    </row>
    <row r="30" s="3" customFormat="1" ht="24.95" customHeight="1" spans="1:27">
      <c r="A30" s="19" t="s">
        <v>115</v>
      </c>
      <c r="B30" s="20"/>
      <c r="C30" s="20"/>
      <c r="D30" s="54" t="s">
        <v>116</v>
      </c>
      <c r="E30" s="22" t="s">
        <v>117</v>
      </c>
      <c r="F30" s="54" t="s">
        <v>116</v>
      </c>
      <c r="G30" s="54" t="s">
        <v>116</v>
      </c>
      <c r="H30" s="54" t="s">
        <v>116</v>
      </c>
      <c r="I30" s="54" t="s">
        <v>116</v>
      </c>
      <c r="J30" s="54" t="s">
        <v>116</v>
      </c>
      <c r="K30" s="21" t="s">
        <v>118</v>
      </c>
      <c r="L30" s="21" t="s">
        <v>118</v>
      </c>
      <c r="M30" s="38" t="s">
        <v>119</v>
      </c>
      <c r="N30" s="54" t="s">
        <v>116</v>
      </c>
      <c r="O30" s="21" t="s">
        <v>118</v>
      </c>
      <c r="P30" s="39" t="s">
        <v>119</v>
      </c>
      <c r="Q30" s="48" t="s">
        <v>120</v>
      </c>
      <c r="R30" s="48" t="s">
        <v>120</v>
      </c>
      <c r="S30" s="21" t="s">
        <v>118</v>
      </c>
      <c r="T30" s="39" t="s">
        <v>119</v>
      </c>
      <c r="U30" s="21" t="s">
        <v>35</v>
      </c>
      <c r="V30" s="21" t="s">
        <v>36</v>
      </c>
      <c r="W30" s="49"/>
      <c r="X30" s="49"/>
      <c r="Y30" s="49"/>
      <c r="Z30" s="49"/>
      <c r="AA30" s="49"/>
    </row>
    <row r="31" ht="14.25" customHeight="1" spans="1:22">
      <c r="A31" s="23" t="s">
        <v>121</v>
      </c>
      <c r="B31" s="23"/>
      <c r="C31" s="23"/>
      <c r="D31" s="23"/>
      <c r="E31" s="23"/>
      <c r="F31" s="23"/>
      <c r="G31" s="23"/>
      <c r="H31" s="24"/>
      <c r="I31" s="24"/>
      <c r="J31" s="24"/>
      <c r="K31" s="24"/>
      <c r="L31" s="24"/>
      <c r="M31" s="40"/>
      <c r="N31" s="24"/>
      <c r="O31" s="41"/>
      <c r="P31" s="40"/>
      <c r="Q31" s="24"/>
      <c r="R31" s="24"/>
      <c r="S31" s="50" t="s">
        <v>122</v>
      </c>
      <c r="T31" s="51"/>
      <c r="U31" s="52"/>
      <c r="V31" s="53"/>
    </row>
  </sheetData>
  <mergeCells count="4">
    <mergeCell ref="A1:V1"/>
    <mergeCell ref="A2:V2"/>
    <mergeCell ref="L22:V22"/>
    <mergeCell ref="A31:G31"/>
  </mergeCells>
  <printOptions horizontalCentered="1"/>
  <pageMargins left="0.35" right="0.35" top="0.39" bottom="0.48" header="0.31" footer="0.24"/>
  <pageSetup paperSize="9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2023-09-01T02:37:00Z</dcterms:created>
  <dcterms:modified xsi:type="dcterms:W3CDTF">2023-09-07T00:35:58Z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D5CC3339EDAD4A01AE0B2FF438F21566_13</vt:lpwstr>
  </property>
  <property fmtid="{D5CDD505-2E9C-101B-9397-08002B2CF9AE}" pid="3" name="KSOProductBuildVer">
    <vt:lpwstr>2052-11.1.0.14036</vt:lpwstr>
  </property>
</Properties>
</file>