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附件4" sheetId="1" r:id="rId1"/>
  </sheets>
  <definedNames>
    <definedName name="_xlnm._FilterDatabase" localSheetId="0" hidden="1">附件4!$D$3:$V$3</definedName>
  </definedNames>
  <calcPr calcId="144525"/>
</workbook>
</file>

<file path=xl/sharedStrings.xml><?xml version="1.0" encoding="utf-8"?>
<sst xmlns="http://schemas.openxmlformats.org/spreadsheetml/2006/main" count="270" uniqueCount="88">
  <si>
    <t>附件5.</t>
  </si>
  <si>
    <t>海南师范大学马克思主义学院2023-2024学年第一学期开学第一周教学检查登记表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</si>
  <si>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</si>
  <si>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</si>
  <si>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</si>
  <si>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</si>
  <si>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</si>
  <si>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</si>
  <si>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</si>
  <si>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</si>
  <si>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</si>
  <si>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</si>
  <si>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</si>
  <si>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</si>
  <si>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</si>
  <si>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</si>
  <si>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</si>
  <si>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</si>
  <si>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</si>
  <si>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</si>
  <si>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玩手机人数</t>
  </si>
  <si>
    <t>玩手机比例</t>
  </si>
  <si>
    <t>师生文明礼仪情况</t>
  </si>
  <si>
    <t>其他教学异常情况</t>
  </si>
  <si>
    <t>本部</t>
  </si>
  <si>
    <t>4</t>
  </si>
  <si>
    <t>1-2节</t>
  </si>
  <si>
    <t>1-12周</t>
  </si>
  <si>
    <t>[南]教406</t>
  </si>
  <si>
    <t>毛泽东思想和中国特色社会主义理论体系概论</t>
  </si>
  <si>
    <t>2022数物信类3班;2022数物信类4班</t>
  </si>
  <si>
    <t>冯淑兰</t>
  </si>
  <si>
    <t>正常</t>
  </si>
  <si>
    <t>是</t>
  </si>
  <si>
    <t>一般</t>
  </si>
  <si>
    <t>良好</t>
  </si>
  <si>
    <t>无</t>
  </si>
  <si>
    <t>3-4节</t>
  </si>
  <si>
    <t>[南]教202</t>
  </si>
  <si>
    <t>2022数物信类1班;2022数物信类2班</t>
  </si>
  <si>
    <t>2022数物信类13班;2022数物信类7班</t>
  </si>
  <si>
    <t>东秀萍</t>
  </si>
  <si>
    <t>5-6节</t>
  </si>
  <si>
    <t>[南]教404</t>
  </si>
  <si>
    <t>2022数物信类5班;2022数物信类6班</t>
  </si>
  <si>
    <t>1-13周</t>
  </si>
  <si>
    <t>马克思主义基本原理</t>
  </si>
  <si>
    <t>2022教育学类6班;2022教育学类7班</t>
  </si>
  <si>
    <t>李丹丹</t>
  </si>
  <si>
    <t>7-8节</t>
  </si>
  <si>
    <t>[南]教502</t>
  </si>
  <si>
    <t>2022文史类10班;2022文史类9班</t>
  </si>
  <si>
    <t>桂林洋校区</t>
  </si>
  <si>
    <t>[桂]二教208</t>
  </si>
  <si>
    <t>2022地化生类5班;2022地化生类6班</t>
  </si>
  <si>
    <t>元美艳</t>
  </si>
  <si>
    <t>[桂]二教403</t>
  </si>
  <si>
    <t>2022经管法类3班;2022经管法类4班</t>
  </si>
  <si>
    <t>刘利利</t>
  </si>
  <si>
    <t>1-16周</t>
  </si>
  <si>
    <t>[桂]二教101</t>
  </si>
  <si>
    <t>习近平新时代中国特色社会主义思想概论</t>
  </si>
  <si>
    <t>2022地化生类7班;2022地化生类8班;2022地化生类9班</t>
  </si>
  <si>
    <t>许袖飞</t>
  </si>
  <si>
    <t>[桂]二教109</t>
  </si>
  <si>
    <t>[桂]二教310</t>
  </si>
  <si>
    <t>2022软工（NIIT）3班;2022软工（NIIT）4班</t>
  </si>
  <si>
    <t>李瑶</t>
  </si>
  <si>
    <t>[桂]信息109</t>
  </si>
  <si>
    <t>2022编导;2022编导（中俄）班;2022表演</t>
  </si>
  <si>
    <t>曾海萍</t>
  </si>
  <si>
    <t>[桂]二教111</t>
  </si>
  <si>
    <t>2022日语;2022英语学类7班;2022英语学类8班;2022英语学类9班</t>
  </si>
  <si>
    <t>[桂]一教603</t>
  </si>
  <si>
    <t>2022文史类5班;2022文史类6班</t>
  </si>
  <si>
    <t>马昌俊</t>
  </si>
  <si>
    <t>[桂]二教602</t>
  </si>
  <si>
    <t>2022英语学类4班;2022英语学类5班;2022英语学类6班</t>
  </si>
  <si>
    <t>王博</t>
  </si>
  <si>
    <t>[桂]二教502</t>
  </si>
  <si>
    <t>统计</t>
  </si>
  <si>
    <t>--</t>
  </si>
  <si>
    <t>教学班个数</t>
  </si>
  <si>
    <t>人</t>
  </si>
  <si>
    <t>%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</si>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</sst>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3" borderId="1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17" borderId="19" applyNumberFormat="0" applyAlignment="0" applyProtection="0">
      <alignment vertical="center"/>
    </xf>
    <xf numFmtId="0" fontId="26" fillId="17" borderId="15" applyNumberFormat="0" applyAlignment="0" applyProtection="0">
      <alignment vertical="center"/>
    </xf>
    <xf numFmtId="0" fontId="27" fillId="18" borderId="20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32" fillId="0" borderId="0"/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 shrinkToFit="1"/>
    </xf>
    <xf numFmtId="0" fontId="6" fillId="2" borderId="3" xfId="49" applyFont="1" applyFill="1" applyBorder="1" applyAlignment="1">
      <alignment horizontal="center" vertical="center" wrapText="1" shrinkToFit="1"/>
    </xf>
    <xf numFmtId="0" fontId="6" fillId="2" borderId="4" xfId="49" applyFont="1" applyFill="1" applyBorder="1" applyAlignment="1">
      <alignment horizontal="center" vertical="center" wrapText="1" shrinkToFit="1"/>
    </xf>
    <xf numFmtId="176" fontId="6" fillId="2" borderId="4" xfId="49" applyNumberFormat="1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shrinkToFit="1"/>
    </xf>
    <xf numFmtId="0" fontId="1" fillId="0" borderId="7" xfId="0" applyNumberFormat="1" applyFont="1" applyFill="1" applyBorder="1" applyAlignment="1">
      <alignment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10" fontId="6" fillId="4" borderId="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shrinkToFit="1"/>
    </xf>
    <xf numFmtId="10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wrapText="1"/>
    </xf>
    <xf numFmtId="10" fontId="6" fillId="3" borderId="10" xfId="0" applyNumberFormat="1" applyFont="1" applyFill="1" applyBorder="1" applyAlignment="1">
      <alignment horizontal="center" vertical="center" shrinkToFit="1"/>
    </xf>
    <xf numFmtId="10" fontId="6" fillId="3" borderId="10" xfId="0" applyNumberFormat="1" applyFont="1" applyFill="1" applyBorder="1" applyAlignment="1">
      <alignment horizontal="center" vertical="center" wrapText="1" shrinkToFit="1"/>
    </xf>
    <xf numFmtId="10" fontId="10" fillId="0" borderId="0" xfId="0" applyNumberFormat="1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0" fontId="6" fillId="7" borderId="4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shrinkToFit="1"/>
    </xf>
    <xf numFmtId="44" fontId="7" fillId="0" borderId="14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10" fontId="0" fillId="0" borderId="11" xfId="0" applyNumberForma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center" vertical="center" shrinkToFit="1"/>
    </xf>
    <xf numFmtId="44" fontId="7" fillId="0" borderId="0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19</xdr:row>
      <xdr:rowOff>95250</xdr:rowOff>
    </xdr:from>
    <xdr:to>
      <xdr:col>13</xdr:col>
      <xdr:colOff>0</xdr:colOff>
      <xdr:row>20</xdr:row>
      <xdr:rowOff>0</xdr:rowOff>
    </xdr:to>
    <xdr:sp>
      <xdr:nvSpPr>
        <xdr:cNvPr id="2" name="Line 6"/>
        <xdr:cNvSpPr/>
      </xdr:nvSpPr>
      <xdr:spPr>
        <a:xfrm>
          <a:off x="8322945" y="6362065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19</xdr:row>
      <xdr:rowOff>76835</xdr:rowOff>
    </xdr:from>
    <xdr:to>
      <xdr:col>13</xdr:col>
      <xdr:colOff>0</xdr:colOff>
      <xdr:row>20</xdr:row>
      <xdr:rowOff>0</xdr:rowOff>
    </xdr:to>
    <xdr:sp>
      <xdr:nvSpPr>
        <xdr:cNvPr id="3" name="Line 7"/>
        <xdr:cNvSpPr/>
      </xdr:nvSpPr>
      <xdr:spPr>
        <a:xfrm>
          <a:off x="8322945" y="6343650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1"/>
  <sheetViews>
    <sheetView tabSelected="1" zoomScaleSheetLayoutView="60" workbookViewId="0">
      <pane xSplit="8" ySplit="3" topLeftCell="J4" activePane="bottomRight" state="frozen"/>
      <selection/>
      <selection pane="topRight"/>
      <selection pane="bottomLeft"/>
      <selection pane="bottomRight" activeCell="Q21" sqref="Q21"/>
    </sheetView>
  </sheetViews>
  <sheetFormatPr defaultColWidth="9" defaultRowHeight="13.5"/>
  <cols>
    <col min="1" max="2" width="4.36666666666667" style="4" customWidth="1"/>
    <col min="3" max="3" width="3.125" style="4" customWidth="1"/>
    <col min="4" max="4" width="4.36666666666667" customWidth="1"/>
    <col min="5" max="5" width="4.875" style="5" customWidth="1"/>
    <col min="6" max="6" width="7.625" style="5" customWidth="1"/>
    <col min="7" max="7" width="28.5" customWidth="1"/>
    <col min="8" max="8" width="28.125" customWidth="1"/>
    <col min="9" max="9" width="6.875" customWidth="1"/>
    <col min="10" max="12" width="4.25" customWidth="1"/>
    <col min="13" max="13" width="4.25" style="6" customWidth="1"/>
    <col min="14" max="15" width="4.25" customWidth="1"/>
    <col min="16" max="16" width="4.25" style="7" customWidth="1"/>
    <col min="17" max="19" width="4.25" style="4" customWidth="1"/>
    <col min="20" max="20" width="4.25" style="7" customWidth="1"/>
    <col min="21" max="21" width="6" style="4" customWidth="1"/>
    <col min="22" max="22" width="7" customWidth="1"/>
  </cols>
  <sheetData>
    <row r="1" ht="14.25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5"/>
      <c r="N1" s="8"/>
      <c r="O1" s="8"/>
      <c r="P1" s="25"/>
      <c r="Q1" s="8"/>
      <c r="R1" s="8"/>
      <c r="S1" s="8"/>
      <c r="T1" s="25"/>
      <c r="U1" s="8"/>
      <c r="V1" s="8"/>
    </row>
    <row r="2" ht="39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26"/>
      <c r="N2" s="9"/>
      <c r="O2" s="9"/>
      <c r="P2" s="26"/>
      <c r="Q2" s="9"/>
      <c r="R2" s="9"/>
      <c r="S2" s="9"/>
      <c r="T2" s="26"/>
      <c r="U2" s="9"/>
      <c r="V2" s="9"/>
    </row>
    <row r="3" s="1" customFormat="1" ht="41" customHeight="1" spans="1:22">
      <c r="A3" s="10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4" t="s">
        <v>9</v>
      </c>
      <c r="I3" s="27" t="s">
        <v>10</v>
      </c>
      <c r="J3" s="28" t="s">
        <v>11</v>
      </c>
      <c r="K3" s="29" t="s">
        <v>12</v>
      </c>
      <c r="L3" s="29" t="s">
        <v>13</v>
      </c>
      <c r="M3" s="30" t="s">
        <v>14</v>
      </c>
      <c r="N3" s="28" t="s">
        <v>15</v>
      </c>
      <c r="O3" s="28" t="s">
        <v>16</v>
      </c>
      <c r="P3" s="31" t="s">
        <v>17</v>
      </c>
      <c r="Q3" s="38" t="s">
        <v>18</v>
      </c>
      <c r="R3" s="39" t="s">
        <v>19</v>
      </c>
      <c r="S3" s="40" t="s">
        <v>20</v>
      </c>
      <c r="T3" s="41" t="s">
        <v>21</v>
      </c>
      <c r="U3" s="40" t="s">
        <v>22</v>
      </c>
      <c r="V3" s="28" t="s">
        <v>23</v>
      </c>
    </row>
    <row r="4" s="2" customFormat="1" ht="24.95" customHeight="1" spans="1:22">
      <c r="A4" s="15">
        <v>1</v>
      </c>
      <c r="B4" s="16" t="s">
        <v>24</v>
      </c>
      <c r="C4" s="16" t="s">
        <v>25</v>
      </c>
      <c r="D4" s="17" t="s">
        <v>26</v>
      </c>
      <c r="E4" s="18" t="s">
        <v>27</v>
      </c>
      <c r="F4" s="18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32">
        <v>110</v>
      </c>
      <c r="L4" s="32">
        <v>107</v>
      </c>
      <c r="M4" s="33">
        <f t="shared" ref="M4:M33" si="0">(K4-L4)/K4</f>
        <v>0.0272727272727273</v>
      </c>
      <c r="N4" s="32" t="s">
        <v>33</v>
      </c>
      <c r="O4" s="34">
        <v>3</v>
      </c>
      <c r="P4" s="33">
        <f t="shared" ref="P4:P33" si="1">O4/L4</f>
        <v>0.0280373831775701</v>
      </c>
      <c r="Q4" s="32" t="s">
        <v>33</v>
      </c>
      <c r="R4" s="32" t="s">
        <v>34</v>
      </c>
      <c r="S4" s="32">
        <v>2</v>
      </c>
      <c r="T4" s="33">
        <f t="shared" ref="T4:T33" si="2">S4/L4</f>
        <v>0.0186915887850467</v>
      </c>
      <c r="U4" s="42" t="s">
        <v>35</v>
      </c>
      <c r="V4" s="43" t="s">
        <v>36</v>
      </c>
    </row>
    <row r="5" s="2" customFormat="1" ht="24.95" customHeight="1" spans="1:22">
      <c r="A5" s="15">
        <v>2</v>
      </c>
      <c r="B5" s="16" t="s">
        <v>24</v>
      </c>
      <c r="C5" s="16" t="s">
        <v>25</v>
      </c>
      <c r="D5" s="17" t="s">
        <v>37</v>
      </c>
      <c r="E5" s="18" t="s">
        <v>27</v>
      </c>
      <c r="F5" s="18" t="s">
        <v>38</v>
      </c>
      <c r="G5" s="17" t="s">
        <v>29</v>
      </c>
      <c r="H5" s="17" t="s">
        <v>39</v>
      </c>
      <c r="I5" s="17" t="s">
        <v>31</v>
      </c>
      <c r="J5" s="17" t="s">
        <v>32</v>
      </c>
      <c r="K5" s="32">
        <v>122</v>
      </c>
      <c r="L5" s="32">
        <v>119</v>
      </c>
      <c r="M5" s="33">
        <f t="shared" si="0"/>
        <v>0.0245901639344262</v>
      </c>
      <c r="N5" s="32" t="s">
        <v>33</v>
      </c>
      <c r="O5" s="34">
        <v>4</v>
      </c>
      <c r="P5" s="33">
        <f t="shared" si="1"/>
        <v>0.0336134453781513</v>
      </c>
      <c r="Q5" s="32" t="s">
        <v>33</v>
      </c>
      <c r="R5" s="32" t="s">
        <v>34</v>
      </c>
      <c r="S5" s="32">
        <v>3</v>
      </c>
      <c r="T5" s="33">
        <f t="shared" si="2"/>
        <v>0.0252100840336134</v>
      </c>
      <c r="U5" s="42" t="s">
        <v>35</v>
      </c>
      <c r="V5" s="43" t="s">
        <v>36</v>
      </c>
    </row>
    <row r="6" s="2" customFormat="1" ht="24.95" customHeight="1" spans="1:22">
      <c r="A6" s="15">
        <v>3</v>
      </c>
      <c r="B6" s="16" t="s">
        <v>24</v>
      </c>
      <c r="C6" s="16" t="s">
        <v>25</v>
      </c>
      <c r="D6" s="17" t="s">
        <v>37</v>
      </c>
      <c r="E6" s="18" t="s">
        <v>27</v>
      </c>
      <c r="F6" s="18" t="s">
        <v>28</v>
      </c>
      <c r="G6" s="17" t="s">
        <v>29</v>
      </c>
      <c r="H6" s="17" t="s">
        <v>40</v>
      </c>
      <c r="I6" s="17" t="s">
        <v>41</v>
      </c>
      <c r="J6" s="17" t="s">
        <v>32</v>
      </c>
      <c r="K6" s="32">
        <v>110</v>
      </c>
      <c r="L6" s="32">
        <v>106</v>
      </c>
      <c r="M6" s="33">
        <f t="shared" si="0"/>
        <v>0.0363636363636364</v>
      </c>
      <c r="N6" s="32" t="s">
        <v>33</v>
      </c>
      <c r="O6" s="34">
        <v>3</v>
      </c>
      <c r="P6" s="33">
        <f t="shared" si="1"/>
        <v>0.0283018867924528</v>
      </c>
      <c r="Q6" s="32" t="s">
        <v>33</v>
      </c>
      <c r="R6" s="32" t="s">
        <v>34</v>
      </c>
      <c r="S6" s="32">
        <v>2</v>
      </c>
      <c r="T6" s="33">
        <f t="shared" si="2"/>
        <v>0.0188679245283019</v>
      </c>
      <c r="U6" s="42" t="s">
        <v>35</v>
      </c>
      <c r="V6" s="43" t="s">
        <v>36</v>
      </c>
    </row>
    <row r="7" s="2" customFormat="1" ht="24.95" customHeight="1" spans="1:22">
      <c r="A7" s="15">
        <v>4</v>
      </c>
      <c r="B7" s="16" t="s">
        <v>24</v>
      </c>
      <c r="C7" s="16" t="s">
        <v>25</v>
      </c>
      <c r="D7" s="17" t="s">
        <v>42</v>
      </c>
      <c r="E7" s="18" t="s">
        <v>27</v>
      </c>
      <c r="F7" s="18" t="s">
        <v>43</v>
      </c>
      <c r="G7" s="17" t="s">
        <v>29</v>
      </c>
      <c r="H7" s="17" t="s">
        <v>44</v>
      </c>
      <c r="I7" s="17" t="s">
        <v>41</v>
      </c>
      <c r="J7" s="17" t="s">
        <v>32</v>
      </c>
      <c r="K7" s="32">
        <v>89</v>
      </c>
      <c r="L7" s="32">
        <v>85</v>
      </c>
      <c r="M7" s="33">
        <f t="shared" si="0"/>
        <v>0.0449438202247191</v>
      </c>
      <c r="N7" s="32" t="s">
        <v>33</v>
      </c>
      <c r="O7" s="34">
        <v>2</v>
      </c>
      <c r="P7" s="33">
        <f t="shared" si="1"/>
        <v>0.0235294117647059</v>
      </c>
      <c r="Q7" s="32" t="s">
        <v>33</v>
      </c>
      <c r="R7" s="32" t="s">
        <v>34</v>
      </c>
      <c r="S7" s="32">
        <v>4</v>
      </c>
      <c r="T7" s="33">
        <f t="shared" si="2"/>
        <v>0.0470588235294118</v>
      </c>
      <c r="U7" s="42" t="s">
        <v>35</v>
      </c>
      <c r="V7" s="43" t="s">
        <v>36</v>
      </c>
    </row>
    <row r="8" s="2" customFormat="1" ht="24.95" customHeight="1" spans="1:22">
      <c r="A8" s="15">
        <v>5</v>
      </c>
      <c r="B8" s="16" t="s">
        <v>24</v>
      </c>
      <c r="C8" s="16" t="s">
        <v>25</v>
      </c>
      <c r="D8" s="17" t="s">
        <v>42</v>
      </c>
      <c r="E8" s="18" t="s">
        <v>45</v>
      </c>
      <c r="F8" s="18" t="s">
        <v>38</v>
      </c>
      <c r="G8" s="17" t="s">
        <v>46</v>
      </c>
      <c r="H8" s="17" t="s">
        <v>47</v>
      </c>
      <c r="I8" s="17" t="s">
        <v>48</v>
      </c>
      <c r="J8" s="17" t="s">
        <v>32</v>
      </c>
      <c r="K8" s="32">
        <v>130</v>
      </c>
      <c r="L8" s="32">
        <v>126</v>
      </c>
      <c r="M8" s="33">
        <f t="shared" si="0"/>
        <v>0.0307692307692308</v>
      </c>
      <c r="N8" s="32" t="s">
        <v>33</v>
      </c>
      <c r="O8" s="34">
        <v>3</v>
      </c>
      <c r="P8" s="33">
        <f t="shared" si="1"/>
        <v>0.0238095238095238</v>
      </c>
      <c r="Q8" s="32" t="s">
        <v>33</v>
      </c>
      <c r="R8" s="32" t="s">
        <v>34</v>
      </c>
      <c r="S8" s="32">
        <v>1</v>
      </c>
      <c r="T8" s="33">
        <f t="shared" si="2"/>
        <v>0.00793650793650794</v>
      </c>
      <c r="U8" s="42" t="s">
        <v>35</v>
      </c>
      <c r="V8" s="43" t="s">
        <v>36</v>
      </c>
    </row>
    <row r="9" s="2" customFormat="1" ht="24.95" customHeight="1" spans="1:22">
      <c r="A9" s="15">
        <v>6</v>
      </c>
      <c r="B9" s="16" t="s">
        <v>24</v>
      </c>
      <c r="C9" s="16" t="s">
        <v>25</v>
      </c>
      <c r="D9" s="17" t="s">
        <v>49</v>
      </c>
      <c r="E9" s="18" t="s">
        <v>45</v>
      </c>
      <c r="F9" s="18" t="s">
        <v>50</v>
      </c>
      <c r="G9" s="17" t="s">
        <v>46</v>
      </c>
      <c r="H9" s="17" t="s">
        <v>51</v>
      </c>
      <c r="I9" s="17" t="s">
        <v>48</v>
      </c>
      <c r="J9" s="17" t="s">
        <v>32</v>
      </c>
      <c r="K9" s="32">
        <v>101</v>
      </c>
      <c r="L9" s="32">
        <v>99</v>
      </c>
      <c r="M9" s="33">
        <f t="shared" si="0"/>
        <v>0.0198019801980198</v>
      </c>
      <c r="N9" s="32" t="s">
        <v>33</v>
      </c>
      <c r="O9" s="34">
        <v>2</v>
      </c>
      <c r="P9" s="33">
        <f t="shared" si="1"/>
        <v>0.0202020202020202</v>
      </c>
      <c r="Q9" s="32" t="s">
        <v>33</v>
      </c>
      <c r="R9" s="32" t="s">
        <v>34</v>
      </c>
      <c r="S9" s="32">
        <v>2</v>
      </c>
      <c r="T9" s="33">
        <f t="shared" si="2"/>
        <v>0.0202020202020202</v>
      </c>
      <c r="U9" s="42" t="s">
        <v>35</v>
      </c>
      <c r="V9" s="43" t="s">
        <v>36</v>
      </c>
    </row>
    <row r="10" s="2" customFormat="1" ht="24.95" customHeight="1" spans="1:22">
      <c r="A10" s="15">
        <v>7</v>
      </c>
      <c r="B10" s="16" t="s">
        <v>52</v>
      </c>
      <c r="C10" s="16" t="s">
        <v>25</v>
      </c>
      <c r="D10" s="17" t="s">
        <v>26</v>
      </c>
      <c r="E10" s="18" t="s">
        <v>27</v>
      </c>
      <c r="F10" s="18" t="s">
        <v>53</v>
      </c>
      <c r="G10" s="17" t="s">
        <v>29</v>
      </c>
      <c r="H10" s="17" t="s">
        <v>54</v>
      </c>
      <c r="I10" s="17" t="s">
        <v>55</v>
      </c>
      <c r="J10" s="17" t="s">
        <v>32</v>
      </c>
      <c r="K10" s="32">
        <v>101</v>
      </c>
      <c r="L10" s="32">
        <v>98</v>
      </c>
      <c r="M10" s="33">
        <f t="shared" si="0"/>
        <v>0.0297029702970297</v>
      </c>
      <c r="N10" s="32" t="s">
        <v>33</v>
      </c>
      <c r="O10" s="34">
        <v>4</v>
      </c>
      <c r="P10" s="33">
        <f t="shared" si="1"/>
        <v>0.0408163265306122</v>
      </c>
      <c r="Q10" s="32" t="s">
        <v>33</v>
      </c>
      <c r="R10" s="32" t="s">
        <v>34</v>
      </c>
      <c r="S10" s="32">
        <v>3</v>
      </c>
      <c r="T10" s="33">
        <f t="shared" si="2"/>
        <v>0.0306122448979592</v>
      </c>
      <c r="U10" s="42" t="s">
        <v>35</v>
      </c>
      <c r="V10" s="43" t="s">
        <v>36</v>
      </c>
    </row>
    <row r="11" s="2" customFormat="1" ht="24.95" customHeight="1" spans="1:22">
      <c r="A11" s="15">
        <v>8</v>
      </c>
      <c r="B11" s="16" t="s">
        <v>52</v>
      </c>
      <c r="C11" s="16" t="s">
        <v>25</v>
      </c>
      <c r="D11" s="17" t="s">
        <v>26</v>
      </c>
      <c r="E11" s="18" t="s">
        <v>45</v>
      </c>
      <c r="F11" s="18" t="s">
        <v>56</v>
      </c>
      <c r="G11" s="17" t="s">
        <v>46</v>
      </c>
      <c r="H11" s="17" t="s">
        <v>57</v>
      </c>
      <c r="I11" s="17" t="s">
        <v>58</v>
      </c>
      <c r="J11" s="17" t="s">
        <v>32</v>
      </c>
      <c r="K11" s="32">
        <v>103</v>
      </c>
      <c r="L11" s="32">
        <v>100</v>
      </c>
      <c r="M11" s="33">
        <f t="shared" si="0"/>
        <v>0.029126213592233</v>
      </c>
      <c r="N11" s="32" t="s">
        <v>33</v>
      </c>
      <c r="O11" s="34">
        <v>3</v>
      </c>
      <c r="P11" s="33">
        <f t="shared" si="1"/>
        <v>0.03</v>
      </c>
      <c r="Q11" s="32" t="s">
        <v>33</v>
      </c>
      <c r="R11" s="32" t="s">
        <v>34</v>
      </c>
      <c r="S11" s="32">
        <v>3</v>
      </c>
      <c r="T11" s="33">
        <f t="shared" si="2"/>
        <v>0.03</v>
      </c>
      <c r="U11" s="42" t="s">
        <v>35</v>
      </c>
      <c r="V11" s="43" t="s">
        <v>36</v>
      </c>
    </row>
    <row r="12" s="2" customFormat="1" ht="24.95" customHeight="1" spans="1:22">
      <c r="A12" s="15">
        <v>9</v>
      </c>
      <c r="B12" s="16" t="s">
        <v>52</v>
      </c>
      <c r="C12" s="16" t="s">
        <v>25</v>
      </c>
      <c r="D12" s="17" t="s">
        <v>26</v>
      </c>
      <c r="E12" s="18" t="s">
        <v>59</v>
      </c>
      <c r="F12" s="18" t="s">
        <v>60</v>
      </c>
      <c r="G12" s="17" t="s">
        <v>61</v>
      </c>
      <c r="H12" s="17" t="s">
        <v>62</v>
      </c>
      <c r="I12" s="17" t="s">
        <v>63</v>
      </c>
      <c r="J12" s="17" t="s">
        <v>32</v>
      </c>
      <c r="K12" s="32">
        <v>140</v>
      </c>
      <c r="L12" s="32">
        <v>136</v>
      </c>
      <c r="M12" s="33">
        <f t="shared" si="0"/>
        <v>0.0285714285714286</v>
      </c>
      <c r="N12" s="32" t="s">
        <v>33</v>
      </c>
      <c r="O12" s="34">
        <v>3</v>
      </c>
      <c r="P12" s="33">
        <f t="shared" si="1"/>
        <v>0.0220588235294118</v>
      </c>
      <c r="Q12" s="32" t="s">
        <v>33</v>
      </c>
      <c r="R12" s="32" t="s">
        <v>34</v>
      </c>
      <c r="S12" s="32">
        <v>4</v>
      </c>
      <c r="T12" s="33">
        <f t="shared" si="2"/>
        <v>0.0294117647058824</v>
      </c>
      <c r="U12" s="42" t="s">
        <v>35</v>
      </c>
      <c r="V12" s="43" t="s">
        <v>36</v>
      </c>
    </row>
    <row r="13" s="2" customFormat="1" ht="24.95" customHeight="1" spans="1:22">
      <c r="A13" s="15">
        <v>10</v>
      </c>
      <c r="B13" s="16" t="s">
        <v>52</v>
      </c>
      <c r="C13" s="16" t="s">
        <v>25</v>
      </c>
      <c r="D13" s="17" t="s">
        <v>37</v>
      </c>
      <c r="E13" s="18" t="s">
        <v>27</v>
      </c>
      <c r="F13" s="18" t="s">
        <v>64</v>
      </c>
      <c r="G13" s="17" t="s">
        <v>29</v>
      </c>
      <c r="H13" s="17" t="s">
        <v>62</v>
      </c>
      <c r="I13" s="17" t="s">
        <v>55</v>
      </c>
      <c r="J13" s="17" t="s">
        <v>32</v>
      </c>
      <c r="K13" s="32">
        <v>140</v>
      </c>
      <c r="L13" s="32">
        <v>137</v>
      </c>
      <c r="M13" s="33">
        <f t="shared" si="0"/>
        <v>0.0214285714285714</v>
      </c>
      <c r="N13" s="32" t="s">
        <v>33</v>
      </c>
      <c r="O13" s="34">
        <v>4</v>
      </c>
      <c r="P13" s="33">
        <f t="shared" si="1"/>
        <v>0.0291970802919708</v>
      </c>
      <c r="Q13" s="32" t="s">
        <v>33</v>
      </c>
      <c r="R13" s="32" t="s">
        <v>34</v>
      </c>
      <c r="S13" s="32">
        <v>4</v>
      </c>
      <c r="T13" s="33">
        <f t="shared" si="2"/>
        <v>0.0291970802919708</v>
      </c>
      <c r="U13" s="42" t="s">
        <v>35</v>
      </c>
      <c r="V13" s="43" t="s">
        <v>36</v>
      </c>
    </row>
    <row r="14" s="2" customFormat="1" ht="24.95" customHeight="1" spans="1:22">
      <c r="A14" s="15">
        <v>11</v>
      </c>
      <c r="B14" s="16" t="s">
        <v>52</v>
      </c>
      <c r="C14" s="16" t="s">
        <v>25</v>
      </c>
      <c r="D14" s="17" t="s">
        <v>37</v>
      </c>
      <c r="E14" s="18" t="s">
        <v>27</v>
      </c>
      <c r="F14" s="18" t="s">
        <v>65</v>
      </c>
      <c r="G14" s="17" t="s">
        <v>29</v>
      </c>
      <c r="H14" s="17" t="s">
        <v>66</v>
      </c>
      <c r="I14" s="17" t="s">
        <v>67</v>
      </c>
      <c r="J14" s="17" t="s">
        <v>32</v>
      </c>
      <c r="K14" s="32">
        <v>90</v>
      </c>
      <c r="L14" s="32">
        <v>86</v>
      </c>
      <c r="M14" s="33">
        <f t="shared" si="0"/>
        <v>0.0444444444444444</v>
      </c>
      <c r="N14" s="32" t="s">
        <v>33</v>
      </c>
      <c r="O14" s="34">
        <v>3</v>
      </c>
      <c r="P14" s="33">
        <f t="shared" si="1"/>
        <v>0.0348837209302326</v>
      </c>
      <c r="Q14" s="32" t="s">
        <v>33</v>
      </c>
      <c r="R14" s="32" t="s">
        <v>34</v>
      </c>
      <c r="S14" s="32">
        <v>5</v>
      </c>
      <c r="T14" s="33">
        <f t="shared" si="2"/>
        <v>0.0581395348837209</v>
      </c>
      <c r="U14" s="42" t="s">
        <v>35</v>
      </c>
      <c r="V14" s="43" t="s">
        <v>36</v>
      </c>
    </row>
    <row r="15" s="2" customFormat="1" ht="24.95" customHeight="1" spans="1:22">
      <c r="A15" s="15">
        <v>12</v>
      </c>
      <c r="B15" s="16" t="s">
        <v>52</v>
      </c>
      <c r="C15" s="16" t="s">
        <v>25</v>
      </c>
      <c r="D15" s="17" t="s">
        <v>37</v>
      </c>
      <c r="E15" s="18" t="s">
        <v>45</v>
      </c>
      <c r="F15" s="18" t="s">
        <v>68</v>
      </c>
      <c r="G15" s="17" t="s">
        <v>46</v>
      </c>
      <c r="H15" s="17" t="s">
        <v>69</v>
      </c>
      <c r="I15" s="17" t="s">
        <v>70</v>
      </c>
      <c r="J15" s="17" t="s">
        <v>32</v>
      </c>
      <c r="K15" s="32">
        <v>120</v>
      </c>
      <c r="L15" s="32">
        <v>118</v>
      </c>
      <c r="M15" s="33">
        <f t="shared" si="0"/>
        <v>0.0166666666666667</v>
      </c>
      <c r="N15" s="32" t="s">
        <v>33</v>
      </c>
      <c r="O15" s="34">
        <v>4</v>
      </c>
      <c r="P15" s="33">
        <f t="shared" si="1"/>
        <v>0.0338983050847458</v>
      </c>
      <c r="Q15" s="32" t="s">
        <v>33</v>
      </c>
      <c r="R15" s="32" t="s">
        <v>34</v>
      </c>
      <c r="S15" s="32">
        <v>2</v>
      </c>
      <c r="T15" s="33">
        <f t="shared" si="2"/>
        <v>0.0169491525423729</v>
      </c>
      <c r="U15" s="42" t="s">
        <v>35</v>
      </c>
      <c r="V15" s="43" t="s">
        <v>36</v>
      </c>
    </row>
    <row r="16" s="2" customFormat="1" ht="24.95" customHeight="1" spans="1:22">
      <c r="A16" s="15">
        <v>13</v>
      </c>
      <c r="B16" s="16" t="s">
        <v>52</v>
      </c>
      <c r="C16" s="16" t="s">
        <v>25</v>
      </c>
      <c r="D16" s="17" t="s">
        <v>37</v>
      </c>
      <c r="E16" s="18" t="s">
        <v>45</v>
      </c>
      <c r="F16" s="18" t="s">
        <v>71</v>
      </c>
      <c r="G16" s="17" t="s">
        <v>46</v>
      </c>
      <c r="H16" s="17" t="s">
        <v>72</v>
      </c>
      <c r="I16" s="17" t="s">
        <v>58</v>
      </c>
      <c r="J16" s="17" t="s">
        <v>32</v>
      </c>
      <c r="K16" s="32">
        <v>135</v>
      </c>
      <c r="L16" s="32">
        <v>133</v>
      </c>
      <c r="M16" s="33">
        <f t="shared" si="0"/>
        <v>0.0148148148148148</v>
      </c>
      <c r="N16" s="32" t="s">
        <v>33</v>
      </c>
      <c r="O16" s="34">
        <v>4</v>
      </c>
      <c r="P16" s="33">
        <f t="shared" si="1"/>
        <v>0.0300751879699248</v>
      </c>
      <c r="Q16" s="32" t="s">
        <v>33</v>
      </c>
      <c r="R16" s="32" t="s">
        <v>34</v>
      </c>
      <c r="S16" s="32">
        <v>4</v>
      </c>
      <c r="T16" s="33">
        <f t="shared" si="2"/>
        <v>0.0300751879699248</v>
      </c>
      <c r="U16" s="42" t="s">
        <v>35</v>
      </c>
      <c r="V16" s="43" t="s">
        <v>36</v>
      </c>
    </row>
    <row r="17" s="2" customFormat="1" ht="24.95" customHeight="1" spans="1:22">
      <c r="A17" s="15">
        <v>14</v>
      </c>
      <c r="B17" s="16" t="s">
        <v>52</v>
      </c>
      <c r="C17" s="16" t="s">
        <v>25</v>
      </c>
      <c r="D17" s="17" t="s">
        <v>37</v>
      </c>
      <c r="E17" s="18" t="s">
        <v>45</v>
      </c>
      <c r="F17" s="18" t="s">
        <v>73</v>
      </c>
      <c r="G17" s="17" t="s">
        <v>46</v>
      </c>
      <c r="H17" s="17" t="s">
        <v>74</v>
      </c>
      <c r="I17" s="17" t="s">
        <v>75</v>
      </c>
      <c r="J17" s="17" t="s">
        <v>32</v>
      </c>
      <c r="K17" s="32">
        <v>116</v>
      </c>
      <c r="L17" s="32">
        <v>113</v>
      </c>
      <c r="M17" s="33">
        <f t="shared" si="0"/>
        <v>0.0258620689655172</v>
      </c>
      <c r="N17" s="32" t="s">
        <v>33</v>
      </c>
      <c r="O17" s="34">
        <v>3</v>
      </c>
      <c r="P17" s="33">
        <f t="shared" si="1"/>
        <v>0.0265486725663717</v>
      </c>
      <c r="Q17" s="32" t="s">
        <v>33</v>
      </c>
      <c r="R17" s="32" t="s">
        <v>34</v>
      </c>
      <c r="S17" s="32">
        <v>3</v>
      </c>
      <c r="T17" s="33">
        <f t="shared" si="2"/>
        <v>0.0265486725663717</v>
      </c>
      <c r="U17" s="42" t="s">
        <v>35</v>
      </c>
      <c r="V17" s="43" t="s">
        <v>36</v>
      </c>
    </row>
    <row r="18" s="2" customFormat="1" ht="24.95" customHeight="1" spans="1:22">
      <c r="A18" s="15">
        <v>15</v>
      </c>
      <c r="B18" s="16" t="s">
        <v>52</v>
      </c>
      <c r="C18" s="16" t="s">
        <v>25</v>
      </c>
      <c r="D18" s="17" t="s">
        <v>37</v>
      </c>
      <c r="E18" s="18" t="s">
        <v>45</v>
      </c>
      <c r="F18" s="18" t="s">
        <v>76</v>
      </c>
      <c r="G18" s="17" t="s">
        <v>46</v>
      </c>
      <c r="H18" s="17" t="s">
        <v>77</v>
      </c>
      <c r="I18" s="17" t="s">
        <v>78</v>
      </c>
      <c r="J18" s="17" t="s">
        <v>32</v>
      </c>
      <c r="K18" s="32">
        <v>111</v>
      </c>
      <c r="L18" s="32">
        <v>108</v>
      </c>
      <c r="M18" s="33">
        <f t="shared" si="0"/>
        <v>0.027027027027027</v>
      </c>
      <c r="N18" s="32" t="s">
        <v>33</v>
      </c>
      <c r="O18" s="34">
        <v>3</v>
      </c>
      <c r="P18" s="33">
        <f t="shared" si="1"/>
        <v>0.0277777777777778</v>
      </c>
      <c r="Q18" s="32" t="s">
        <v>33</v>
      </c>
      <c r="R18" s="32" t="s">
        <v>34</v>
      </c>
      <c r="S18" s="32">
        <v>3</v>
      </c>
      <c r="T18" s="33">
        <f t="shared" si="2"/>
        <v>0.0277777777777778</v>
      </c>
      <c r="U18" s="42" t="s">
        <v>35</v>
      </c>
      <c r="V18" s="43" t="s">
        <v>36</v>
      </c>
    </row>
    <row r="19" s="2" customFormat="1" ht="24.95" customHeight="1" spans="1:22">
      <c r="A19" s="15">
        <v>16</v>
      </c>
      <c r="B19" s="16" t="s">
        <v>52</v>
      </c>
      <c r="C19" s="16" t="s">
        <v>25</v>
      </c>
      <c r="D19" s="17" t="s">
        <v>37</v>
      </c>
      <c r="E19" s="18" t="s">
        <v>59</v>
      </c>
      <c r="F19" s="18" t="s">
        <v>79</v>
      </c>
      <c r="G19" s="17" t="s">
        <v>61</v>
      </c>
      <c r="H19" s="17" t="s">
        <v>54</v>
      </c>
      <c r="I19" s="17" t="s">
        <v>63</v>
      </c>
      <c r="J19" s="17" t="s">
        <v>32</v>
      </c>
      <c r="K19" s="32">
        <v>101</v>
      </c>
      <c r="L19" s="32">
        <v>99</v>
      </c>
      <c r="M19" s="33">
        <f t="shared" si="0"/>
        <v>0.0198019801980198</v>
      </c>
      <c r="N19" s="32" t="s">
        <v>33</v>
      </c>
      <c r="O19" s="34">
        <v>4</v>
      </c>
      <c r="P19" s="33">
        <f t="shared" si="1"/>
        <v>0.0404040404040404</v>
      </c>
      <c r="Q19" s="32" t="s">
        <v>33</v>
      </c>
      <c r="R19" s="32" t="s">
        <v>34</v>
      </c>
      <c r="S19" s="32">
        <v>4</v>
      </c>
      <c r="T19" s="33">
        <f t="shared" si="2"/>
        <v>0.0404040404040404</v>
      </c>
      <c r="U19" s="42" t="s">
        <v>35</v>
      </c>
      <c r="V19" s="43" t="s">
        <v>36</v>
      </c>
    </row>
    <row r="20" s="3" customFormat="1" ht="24.95" customHeight="1" spans="1:27">
      <c r="A20" s="19" t="s">
        <v>80</v>
      </c>
      <c r="B20" s="20"/>
      <c r="C20" s="20"/>
      <c r="D20" s="50" t="s">
        <v>81</v>
      </c>
      <c r="E20" s="22" t="s">
        <v>82</v>
      </c>
      <c r="F20" s="50" t="s">
        <v>81</v>
      </c>
      <c r="G20" s="50" t="s">
        <v>81</v>
      </c>
      <c r="H20" s="50" t="s">
        <v>81</v>
      </c>
      <c r="I20" s="50" t="s">
        <v>81</v>
      </c>
      <c r="J20" s="50" t="s">
        <v>81</v>
      </c>
      <c r="K20" s="21" t="s">
        <v>83</v>
      </c>
      <c r="L20" s="21" t="s">
        <v>83</v>
      </c>
      <c r="M20" s="35" t="s">
        <v>84</v>
      </c>
      <c r="N20" s="50" t="s">
        <v>81</v>
      </c>
      <c r="O20" s="21" t="s">
        <v>83</v>
      </c>
      <c r="P20" s="36" t="s">
        <v>84</v>
      </c>
      <c r="Q20" s="44" t="s">
        <v>85</v>
      </c>
      <c r="R20" s="44" t="s">
        <v>85</v>
      </c>
      <c r="S20" s="21" t="s">
        <v>83</v>
      </c>
      <c r="T20" s="36" t="s">
        <v>84</v>
      </c>
      <c r="U20" s="21" t="s">
        <v>35</v>
      </c>
      <c r="V20" s="21" t="s">
        <v>36</v>
      </c>
      <c r="W20" s="45"/>
      <c r="X20" s="45"/>
      <c r="Y20" s="45"/>
      <c r="Z20" s="45"/>
      <c r="AA20" s="45"/>
    </row>
    <row r="21" ht="14.25" customHeight="1" spans="1:22">
      <c r="A21" s="23" t="s">
        <v>86</v>
      </c>
      <c r="B21" s="23"/>
      <c r="C21" s="23"/>
      <c r="D21" s="23"/>
      <c r="E21" s="23"/>
      <c r="F21" s="23"/>
      <c r="G21" s="23"/>
      <c r="H21" s="24"/>
      <c r="I21" s="24"/>
      <c r="J21" s="24"/>
      <c r="K21" s="24"/>
      <c r="L21" s="24"/>
      <c r="M21" s="37"/>
      <c r="N21" s="24"/>
      <c r="O21" s="24"/>
      <c r="P21" s="37"/>
      <c r="Q21" s="24"/>
      <c r="R21" s="24"/>
      <c r="S21" s="46" t="s">
        <v>87</v>
      </c>
      <c r="T21" s="47"/>
      <c r="U21" s="48"/>
      <c r="V21" s="49"/>
    </row>
  </sheetData>
  <mergeCells count="3">
    <mergeCell ref="A1:V1"/>
    <mergeCell ref="A2:V2"/>
    <mergeCell ref="A21:G21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2023-09-01T02:37:00Z</dcterms:created>
  <dcterms:modified xsi:type="dcterms:W3CDTF">2023-09-07T09:07:54Z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83CFB38D52B54EDB82893CEB71FF3B5A_13</vt:lpwstr>
  </property>
  <property fmtid="{D5CDD505-2E9C-101B-9397-08002B2CF9AE}" pid="3" name="KSOProductBuildVer">
    <vt:lpwstr>2052-11.1.0.14036</vt:lpwstr>
  </property>
</Properties>
</file>