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1760"/>
  </bookViews>
  <sheets>
    <sheet name="附件5" sheetId="1" r:id="rId1"/>
  </sheets>
  <definedNames>
    <definedName name="_xlnm._FilterDatabase" localSheetId="0" hidden="1">附件5!$D$3:$W$3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5" i="1"/>
  <c r="N26"/>
  <c r="N27"/>
  <c r="N28"/>
  <c r="N29"/>
  <c r="N30"/>
  <c r="N31"/>
  <c r="N32"/>
  <c r="N33"/>
  <c r="N34"/>
  <c r="N35"/>
  <c r="N36"/>
  <c r="N37"/>
  <c r="N38"/>
  <c r="N39"/>
  <c r="N40"/>
  <c r="N41"/>
  <c r="U24"/>
  <c r="N24"/>
  <c r="U23"/>
  <c r="N23"/>
  <c r="U22"/>
  <c r="N22"/>
  <c r="U21"/>
  <c r="N21"/>
  <c r="U20"/>
  <c r="N20"/>
  <c r="U5"/>
  <c r="U6"/>
  <c r="U7"/>
  <c r="U8"/>
  <c r="U9"/>
  <c r="U10"/>
  <c r="U11"/>
  <c r="U12"/>
  <c r="U13"/>
  <c r="U14"/>
  <c r="U15"/>
  <c r="U16"/>
  <c r="U17"/>
  <c r="U18"/>
  <c r="U19"/>
  <c r="U25"/>
  <c r="U26"/>
  <c r="U27"/>
  <c r="U28"/>
  <c r="U29"/>
  <c r="U30"/>
  <c r="U32"/>
  <c r="U33"/>
  <c r="U34"/>
  <c r="U35"/>
  <c r="U36"/>
  <c r="U37"/>
  <c r="U38"/>
  <c r="U39"/>
  <c r="U40"/>
  <c r="U41"/>
  <c r="U4"/>
  <c r="N5"/>
  <c r="N4"/>
  <c r="N6"/>
  <c r="N7"/>
  <c r="N8"/>
  <c r="N9"/>
  <c r="N10"/>
  <c r="N11"/>
  <c r="N12"/>
  <c r="N13"/>
  <c r="N14"/>
  <c r="N15"/>
  <c r="N16"/>
  <c r="N17"/>
  <c r="N18"/>
  <c r="N19"/>
</calcChain>
</file>

<file path=xl/sharedStrings.xml><?xml version="1.0" encoding="utf-8"?>
<sst xmlns="http://schemas.openxmlformats.org/spreadsheetml/2006/main" count="459" uniqueCount="203">
  <si>
    <t>%</t>
    <phoneticPr fontId="2" type="noConversion"/>
  </si>
  <si>
    <t>人</t>
    <phoneticPr fontId="2" type="noConversion"/>
  </si>
  <si>
    <t>间</t>
    <phoneticPr fontId="2" type="noConversion"/>
  </si>
  <si>
    <t>门</t>
    <phoneticPr fontId="2" type="noConversion"/>
  </si>
  <si>
    <t>--</t>
    <phoneticPr fontId="2" type="noConversion"/>
  </si>
  <si>
    <t>教学班个数</t>
  </si>
  <si>
    <t>统计</t>
    <phoneticPr fontId="2" type="noConversion"/>
  </si>
  <si>
    <t>史界</t>
  </si>
  <si>
    <t>中国近现代史纲要</t>
  </si>
  <si>
    <t>赵志青</t>
  </si>
  <si>
    <t>2016管理类14班,2016管理类9班</t>
  </si>
  <si>
    <t>公共609*</t>
  </si>
  <si>
    <t>2016管理类1班,2016管理类2班</t>
  </si>
  <si>
    <t>文学403*</t>
  </si>
  <si>
    <t>王万翔</t>
  </si>
  <si>
    <t>2016教育类3班,2016教育类4班</t>
  </si>
  <si>
    <t>文学503</t>
  </si>
  <si>
    <t>魏建生</t>
  </si>
  <si>
    <t>2016设计1班,2016设计2班,2016设计3班</t>
  </si>
  <si>
    <t>公共607*</t>
  </si>
  <si>
    <t>陈梦</t>
  </si>
  <si>
    <t>2016数物信类1班,2016数物信类2班</t>
  </si>
  <si>
    <t>教304*</t>
  </si>
  <si>
    <t>张妍</t>
  </si>
  <si>
    <t>2016数物信类6班,2016数物信类7班</t>
  </si>
  <si>
    <t>教504*</t>
  </si>
  <si>
    <t>王睿</t>
  </si>
  <si>
    <t>2016音乐1班,2016音乐2班</t>
  </si>
  <si>
    <t>教602*</t>
  </si>
  <si>
    <t>咏梅</t>
  </si>
  <si>
    <t>2016数物信类4班</t>
  </si>
  <si>
    <t>教503*</t>
  </si>
  <si>
    <t>2016小教卓越数学</t>
  </si>
  <si>
    <t>兰岚</t>
  </si>
  <si>
    <t>2016小教卓越中文</t>
  </si>
  <si>
    <t>教404*</t>
  </si>
  <si>
    <t>2016小教卓越英语1班,2016小教卓越英语2班</t>
  </si>
  <si>
    <t>教702*</t>
  </si>
  <si>
    <t>唐若玲</t>
  </si>
  <si>
    <t>2016舞蹈1班,2016舞蹈2班,2016舞蹈3班</t>
  </si>
  <si>
    <t>其他教学异常情况</t>
    <phoneticPr fontId="2" type="noConversion"/>
  </si>
  <si>
    <t>师生文明礼仪情况</t>
    <phoneticPr fontId="2" type="noConversion"/>
  </si>
  <si>
    <t>玩手机
比例</t>
    <phoneticPr fontId="2" type="noConversion"/>
  </si>
  <si>
    <t>玩手机
人数</t>
    <phoneticPr fontId="2" type="noConversion"/>
  </si>
  <si>
    <t>教室卫生情况</t>
    <phoneticPr fontId="2" type="noConversion"/>
  </si>
  <si>
    <t>教学设备完好</t>
    <phoneticPr fontId="2" type="noConversion"/>
  </si>
  <si>
    <t>不带教材比例</t>
    <phoneticPr fontId="2" type="noConversion"/>
  </si>
  <si>
    <t>不带教材人数</t>
    <phoneticPr fontId="2" type="noConversion"/>
  </si>
  <si>
    <t>教材征订与否</t>
    <phoneticPr fontId="2" type="noConversion"/>
  </si>
  <si>
    <t>学生缺勤比例</t>
    <phoneticPr fontId="2" type="noConversion"/>
  </si>
  <si>
    <t>实到学生人数</t>
    <phoneticPr fontId="2" type="noConversion"/>
  </si>
  <si>
    <t>应到学生人数</t>
    <phoneticPr fontId="2" type="noConversion"/>
  </si>
  <si>
    <t>教师到位情况</t>
    <phoneticPr fontId="2" type="noConversion"/>
  </si>
  <si>
    <t>任课教师</t>
    <phoneticPr fontId="2" type="noConversion"/>
  </si>
  <si>
    <t>班级</t>
    <phoneticPr fontId="2" type="noConversion"/>
  </si>
  <si>
    <t>课程名称</t>
    <phoneticPr fontId="2" type="noConversion"/>
  </si>
  <si>
    <t>上课教室</t>
    <phoneticPr fontId="2" type="noConversion"/>
  </si>
  <si>
    <t>起止周</t>
    <phoneticPr fontId="2" type="noConversion"/>
  </si>
  <si>
    <t>单双周</t>
    <phoneticPr fontId="2" type="noConversion"/>
  </si>
  <si>
    <t>节次</t>
    <phoneticPr fontId="2" type="noConversion"/>
  </si>
  <si>
    <t>星期</t>
    <phoneticPr fontId="2" type="noConversion"/>
  </si>
  <si>
    <t>校区</t>
    <phoneticPr fontId="2" type="noConversion"/>
  </si>
  <si>
    <t>序号</t>
    <phoneticPr fontId="2" type="noConversion"/>
  </si>
  <si>
    <t>附件5：</t>
    <phoneticPr fontId="2" type="noConversion"/>
  </si>
  <si>
    <t>申明远</t>
  </si>
  <si>
    <t>教301*</t>
  </si>
  <si>
    <t>毛泽东思想和中国特色社会主义理论体系概论</t>
  </si>
  <si>
    <t>2015自动化2班</t>
  </si>
  <si>
    <t>谢丹</t>
  </si>
  <si>
    <t>莫天福</t>
  </si>
  <si>
    <t>黄忆军</t>
  </si>
  <si>
    <t>2015旅游管理1班,2015旅游管理2班</t>
  </si>
  <si>
    <t>2015电子信息1班</t>
  </si>
  <si>
    <t>2015信计班</t>
  </si>
  <si>
    <t>教703*</t>
  </si>
  <si>
    <t>教405*</t>
  </si>
  <si>
    <t>刘敏</t>
  </si>
  <si>
    <t>冯淑兰</t>
  </si>
  <si>
    <t>潘富赟</t>
  </si>
  <si>
    <t>胡君</t>
  </si>
  <si>
    <t>李瑶</t>
  </si>
  <si>
    <t>2015电子信息2班</t>
  </si>
  <si>
    <t>2015生物技术,2015园林</t>
  </si>
  <si>
    <t>2015酒店管理</t>
  </si>
  <si>
    <t>2015数学3班</t>
  </si>
  <si>
    <t>2015城乡规划,2015地理科学,2015资源环境</t>
  </si>
  <si>
    <t>2015生物科学1班,2015生物科学2班</t>
  </si>
  <si>
    <t>2015物理2班</t>
  </si>
  <si>
    <t>2015物理1班</t>
  </si>
  <si>
    <t>2015自动化1班</t>
  </si>
  <si>
    <t>哲学导论</t>
  </si>
  <si>
    <t>2016文史法类12班</t>
  </si>
  <si>
    <t>2015软件工程</t>
  </si>
  <si>
    <t>江海全</t>
  </si>
  <si>
    <t>张现洪</t>
  </si>
  <si>
    <t>郭亚平</t>
  </si>
  <si>
    <t>世界政治经济与国际关系</t>
  </si>
  <si>
    <t>2016文史法类13班</t>
  </si>
  <si>
    <t>2014思政教育1班</t>
  </si>
  <si>
    <t>2015社会体育（高尔夫）</t>
  </si>
  <si>
    <t>刘湘平</t>
  </si>
  <si>
    <t>刘英博</t>
  </si>
  <si>
    <t>胡长青</t>
  </si>
  <si>
    <t>郑东艳</t>
  </si>
  <si>
    <t>陈鑫</t>
  </si>
  <si>
    <t>张欢</t>
  </si>
  <si>
    <t>郑朝波</t>
  </si>
  <si>
    <t>严春宝</t>
  </si>
  <si>
    <t>行政管理学</t>
  </si>
  <si>
    <t>政治学原理</t>
  </si>
  <si>
    <t>马克思主义哲学</t>
  </si>
  <si>
    <t>当代西方政治制度</t>
  </si>
  <si>
    <t>中西文化比较</t>
  </si>
  <si>
    <t>2016文史法类7班</t>
  </si>
  <si>
    <t>2015思政教育1班</t>
  </si>
  <si>
    <t>2015体育教育1班,2015体育教育2班</t>
  </si>
  <si>
    <t>2015运动训练1班,2015运动训练2班</t>
  </si>
  <si>
    <t>2015思政教育2班</t>
  </si>
  <si>
    <t>2014思政教育2班</t>
  </si>
  <si>
    <t>政教2013本（1）班,政教2013本（2）班</t>
  </si>
  <si>
    <t xml:space="preserve"> 南</t>
    <phoneticPr fontId="2" type="noConversion"/>
  </si>
  <si>
    <t>1,2</t>
    <phoneticPr fontId="2" type="noConversion"/>
  </si>
  <si>
    <t xml:space="preserve"> 南</t>
    <phoneticPr fontId="2" type="noConversion"/>
  </si>
  <si>
    <t>3,4</t>
    <phoneticPr fontId="2" type="noConversion"/>
  </si>
  <si>
    <t xml:space="preserve"> 南</t>
    <phoneticPr fontId="2" type="noConversion"/>
  </si>
  <si>
    <t>3,4</t>
    <phoneticPr fontId="2" type="noConversion"/>
  </si>
  <si>
    <t>南</t>
    <phoneticPr fontId="2" type="noConversion"/>
  </si>
  <si>
    <t>一</t>
    <phoneticPr fontId="2" type="noConversion"/>
  </si>
  <si>
    <t>3,4</t>
    <phoneticPr fontId="2" type="noConversion"/>
  </si>
  <si>
    <t>南</t>
    <phoneticPr fontId="2" type="noConversion"/>
  </si>
  <si>
    <t>一</t>
    <phoneticPr fontId="2" type="noConversion"/>
  </si>
  <si>
    <t>3,4</t>
    <phoneticPr fontId="2" type="noConversion"/>
  </si>
  <si>
    <t>5，6</t>
    <phoneticPr fontId="2" type="noConversion"/>
  </si>
  <si>
    <t>教101*</t>
    <phoneticPr fontId="2" type="noConversion"/>
  </si>
  <si>
    <t>教303*</t>
    <phoneticPr fontId="2" type="noConversion"/>
  </si>
  <si>
    <t>南</t>
    <phoneticPr fontId="2" type="noConversion"/>
  </si>
  <si>
    <t>一</t>
    <phoneticPr fontId="2" type="noConversion"/>
  </si>
  <si>
    <t>5，6</t>
    <phoneticPr fontId="2" type="noConversion"/>
  </si>
  <si>
    <t>教405*</t>
    <phoneticPr fontId="2" type="noConversion"/>
  </si>
  <si>
    <t>南</t>
    <phoneticPr fontId="2" type="noConversion"/>
  </si>
  <si>
    <t>一</t>
    <phoneticPr fontId="2" type="noConversion"/>
  </si>
  <si>
    <t>5，6</t>
    <phoneticPr fontId="2" type="noConversion"/>
  </si>
  <si>
    <t>教501*</t>
    <phoneticPr fontId="2" type="noConversion"/>
  </si>
  <si>
    <t>教403*</t>
    <phoneticPr fontId="2" type="noConversion"/>
  </si>
  <si>
    <t>7,8</t>
    <phoneticPr fontId="2" type="noConversion"/>
  </si>
  <si>
    <t>教303*</t>
    <phoneticPr fontId="2" type="noConversion"/>
  </si>
  <si>
    <t>7,8</t>
    <phoneticPr fontId="2" type="noConversion"/>
  </si>
  <si>
    <t>教101*</t>
    <phoneticPr fontId="2" type="noConversion"/>
  </si>
  <si>
    <t>桂</t>
    <phoneticPr fontId="2" type="noConversion"/>
  </si>
  <si>
    <t>一</t>
    <phoneticPr fontId="2" type="noConversion"/>
  </si>
  <si>
    <t>1,2</t>
    <phoneticPr fontId="2" type="noConversion"/>
  </si>
  <si>
    <t>公共404*</t>
    <phoneticPr fontId="2" type="noConversion"/>
  </si>
  <si>
    <t>桂</t>
    <phoneticPr fontId="2" type="noConversion"/>
  </si>
  <si>
    <t>一</t>
    <phoneticPr fontId="2" type="noConversion"/>
  </si>
  <si>
    <t>1,2</t>
    <phoneticPr fontId="2" type="noConversion"/>
  </si>
  <si>
    <t>公共505</t>
    <phoneticPr fontId="2" type="noConversion"/>
  </si>
  <si>
    <t>桂</t>
    <phoneticPr fontId="2" type="noConversion"/>
  </si>
  <si>
    <t>一</t>
    <phoneticPr fontId="2" type="noConversion"/>
  </si>
  <si>
    <t>3,4</t>
    <phoneticPr fontId="2" type="noConversion"/>
  </si>
  <si>
    <t>公共508*</t>
    <phoneticPr fontId="2" type="noConversion"/>
  </si>
  <si>
    <t>3,4</t>
    <phoneticPr fontId="2" type="noConversion"/>
  </si>
  <si>
    <t>公共506</t>
    <phoneticPr fontId="2" type="noConversion"/>
  </si>
  <si>
    <t>公共401*</t>
    <phoneticPr fontId="2" type="noConversion"/>
  </si>
  <si>
    <t>桂</t>
    <phoneticPr fontId="2" type="noConversion"/>
  </si>
  <si>
    <t>一</t>
    <phoneticPr fontId="2" type="noConversion"/>
  </si>
  <si>
    <t>5，6</t>
    <phoneticPr fontId="2" type="noConversion"/>
  </si>
  <si>
    <t>公共401*</t>
    <phoneticPr fontId="2" type="noConversion"/>
  </si>
  <si>
    <t>公共405*</t>
    <phoneticPr fontId="2" type="noConversion"/>
  </si>
  <si>
    <t>桂</t>
    <phoneticPr fontId="2" type="noConversion"/>
  </si>
  <si>
    <t>一</t>
    <phoneticPr fontId="2" type="noConversion"/>
  </si>
  <si>
    <t>5，6</t>
    <phoneticPr fontId="2" type="noConversion"/>
  </si>
  <si>
    <t>公共602*</t>
    <phoneticPr fontId="2" type="noConversion"/>
  </si>
  <si>
    <t>桂</t>
    <phoneticPr fontId="2" type="noConversion"/>
  </si>
  <si>
    <t>一</t>
    <phoneticPr fontId="2" type="noConversion"/>
  </si>
  <si>
    <t>5，6</t>
    <phoneticPr fontId="2" type="noConversion"/>
  </si>
  <si>
    <t>公共604*</t>
    <phoneticPr fontId="2" type="noConversion"/>
  </si>
  <si>
    <t>桂</t>
    <phoneticPr fontId="2" type="noConversion"/>
  </si>
  <si>
    <t>一</t>
    <phoneticPr fontId="2" type="noConversion"/>
  </si>
  <si>
    <t>5，6</t>
    <phoneticPr fontId="2" type="noConversion"/>
  </si>
  <si>
    <t>桂</t>
    <phoneticPr fontId="2" type="noConversion"/>
  </si>
  <si>
    <t>一</t>
    <phoneticPr fontId="2" type="noConversion"/>
  </si>
  <si>
    <t>5，6</t>
    <phoneticPr fontId="2" type="noConversion"/>
  </si>
  <si>
    <t>桂</t>
    <phoneticPr fontId="2" type="noConversion"/>
  </si>
  <si>
    <t>一</t>
    <phoneticPr fontId="2" type="noConversion"/>
  </si>
  <si>
    <t>5，6</t>
    <phoneticPr fontId="2" type="noConversion"/>
  </si>
  <si>
    <t>公共605</t>
    <phoneticPr fontId="2" type="noConversion"/>
  </si>
  <si>
    <t>公共510</t>
    <phoneticPr fontId="2" type="noConversion"/>
  </si>
  <si>
    <t>公共506</t>
    <phoneticPr fontId="2" type="noConversion"/>
  </si>
  <si>
    <t>桂</t>
    <phoneticPr fontId="2" type="noConversion"/>
  </si>
  <si>
    <t>一</t>
    <phoneticPr fontId="2" type="noConversion"/>
  </si>
  <si>
    <t>5，6</t>
    <phoneticPr fontId="2" type="noConversion"/>
  </si>
  <si>
    <t>文学508</t>
    <phoneticPr fontId="2" type="noConversion"/>
  </si>
  <si>
    <t>正常</t>
    <phoneticPr fontId="2" type="noConversion"/>
  </si>
  <si>
    <t>请假</t>
    <phoneticPr fontId="2" type="noConversion"/>
  </si>
  <si>
    <t>是</t>
    <phoneticPr fontId="2" type="noConversion"/>
  </si>
  <si>
    <t>一般</t>
    <phoneticPr fontId="2" type="noConversion"/>
  </si>
  <si>
    <t>吴方彦</t>
    <phoneticPr fontId="2" type="noConversion"/>
  </si>
  <si>
    <t>教506*</t>
    <phoneticPr fontId="2" type="noConversion"/>
  </si>
  <si>
    <t>教师请假</t>
    <phoneticPr fontId="2" type="noConversion"/>
  </si>
  <si>
    <t>吴方彦</t>
    <phoneticPr fontId="2" type="noConversion"/>
  </si>
  <si>
    <t>检查人员签字：汤涛  李丹丹</t>
    <phoneticPr fontId="2" type="noConversion"/>
  </si>
  <si>
    <t>填表日期：2017年2月20日</t>
    <phoneticPr fontId="2" type="noConversion"/>
  </si>
  <si>
    <t>海南师范大学马克思主义学院2016-2017学年度第二学期开学第一周教学检查登记表</t>
    <phoneticPr fontId="2" type="noConversion"/>
  </si>
</sst>
</file>

<file path=xl/styles.xml><?xml version="1.0" encoding="utf-8"?>
<styleSheet xmlns="http://schemas.openxmlformats.org/spreadsheetml/2006/main">
  <numFmts count="2">
    <numFmt numFmtId="44" formatCode="_ &quot;¥&quot;* #,##0.00_ ;_ &quot;¥&quot;* \-#,##0.00_ ;_ &quot;¥&quot;* &quot;-&quot;??_ ;_ @_ "/>
    <numFmt numFmtId="176" formatCode="0_);[Red]\(0\)"/>
  </numFmts>
  <fonts count="19"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indexed="10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DengXian"/>
      <family val="3"/>
      <charset val="134"/>
      <scheme val="minor"/>
    </font>
    <font>
      <sz val="9"/>
      <color theme="1"/>
      <name val="DengXian"/>
      <family val="3"/>
      <charset val="134"/>
      <scheme val="minor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Arial"/>
      <family val="2"/>
    </font>
    <font>
      <sz val="11"/>
      <color theme="1"/>
      <name val="DengXian"/>
      <charset val="134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6">
    <xf numFmtId="0" fontId="0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4" fillId="0" borderId="0"/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17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15" borderId="17" applyNumberFormat="0" applyFont="0" applyAlignment="0" applyProtection="0">
      <alignment vertical="center"/>
    </xf>
    <xf numFmtId="0" fontId="18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left" vertical="center" wrapText="1"/>
    </xf>
    <xf numFmtId="0" fontId="4" fillId="0" borderId="0" xfId="0" applyNumberFormat="1" applyFont="1" applyFill="1" applyAlignment="1">
      <alignment vertical="center" shrinkToFit="1"/>
    </xf>
    <xf numFmtId="0" fontId="5" fillId="0" borderId="0" xfId="0" applyFont="1" applyFill="1">
      <alignment vertical="center"/>
    </xf>
    <xf numFmtId="0" fontId="6" fillId="2" borderId="2" xfId="0" applyNumberFormat="1" applyFont="1" applyFill="1" applyBorder="1" applyAlignment="1">
      <alignment vertical="center" wrapText="1"/>
    </xf>
    <xf numFmtId="0" fontId="6" fillId="2" borderId="3" xfId="0" applyNumberFormat="1" applyFont="1" applyFill="1" applyBorder="1" applyAlignment="1">
      <alignment horizontal="center" vertical="center" wrapText="1" shrinkToFit="1"/>
    </xf>
    <xf numFmtId="0" fontId="6" fillId="2" borderId="4" xfId="0" applyNumberFormat="1" applyFont="1" applyFill="1" applyBorder="1" applyAlignment="1">
      <alignment horizontal="center" vertical="center" wrapText="1" shrinkToFit="1"/>
    </xf>
    <xf numFmtId="0" fontId="6" fillId="2" borderId="4" xfId="0" applyNumberFormat="1" applyFont="1" applyFill="1" applyBorder="1" applyAlignment="1">
      <alignment horizontal="center" vertical="center" shrinkToFit="1"/>
    </xf>
    <xf numFmtId="0" fontId="6" fillId="2" borderId="4" xfId="0" quotePrefix="1" applyNumberFormat="1" applyFont="1" applyFill="1" applyBorder="1" applyAlignment="1">
      <alignment horizontal="center" vertical="center" shrinkToFit="1"/>
    </xf>
    <xf numFmtId="0" fontId="7" fillId="2" borderId="4" xfId="0" applyNumberFormat="1" applyFont="1" applyFill="1" applyBorder="1" applyAlignment="1">
      <alignment vertical="center" shrinkToFit="1"/>
    </xf>
    <xf numFmtId="0" fontId="8" fillId="2" borderId="5" xfId="0" applyNumberFormat="1" applyFont="1" applyFill="1" applyBorder="1" applyAlignment="1">
      <alignment vertical="center" shrinkToFit="1"/>
    </xf>
    <xf numFmtId="0" fontId="8" fillId="2" borderId="6" xfId="0" applyNumberFormat="1" applyFont="1" applyFill="1" applyBorder="1" applyAlignment="1">
      <alignment vertical="center" shrinkToFit="1"/>
    </xf>
    <xf numFmtId="0" fontId="9" fillId="0" borderId="0" xfId="0" applyNumberFormat="1" applyFont="1" applyFill="1" applyAlignment="1">
      <alignment vertical="center" shrinkToFit="1"/>
    </xf>
    <xf numFmtId="44" fontId="2" fillId="0" borderId="7" xfId="1" applyFont="1" applyFill="1" applyBorder="1" applyAlignment="1">
      <alignment vertical="center" wrapText="1"/>
    </xf>
    <xf numFmtId="0" fontId="2" fillId="0" borderId="8" xfId="0" applyNumberFormat="1" applyFont="1" applyFill="1" applyBorder="1" applyAlignment="1">
      <alignment horizontal="center" vertical="center" shrinkToFit="1"/>
    </xf>
    <xf numFmtId="0" fontId="2" fillId="0" borderId="9" xfId="0" applyNumberFormat="1" applyFont="1" applyFill="1" applyBorder="1" applyAlignment="1">
      <alignment horizontal="center" vertical="center" shrinkToFit="1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vertical="center" shrinkToFit="1"/>
    </xf>
    <xf numFmtId="0" fontId="11" fillId="0" borderId="9" xfId="2" applyFont="1" applyBorder="1" applyAlignment="1">
      <alignment vertical="center"/>
    </xf>
    <xf numFmtId="0" fontId="12" fillId="0" borderId="9" xfId="0" applyNumberFormat="1" applyFont="1" applyFill="1" applyBorder="1" applyAlignment="1">
      <alignment vertical="center" shrinkToFit="1"/>
    </xf>
    <xf numFmtId="0" fontId="2" fillId="0" borderId="10" xfId="0" applyNumberFormat="1" applyFont="1" applyFill="1" applyBorder="1" applyAlignment="1">
      <alignment horizontal="center" vertical="center" shrinkToFit="1"/>
    </xf>
    <xf numFmtId="0" fontId="2" fillId="0" borderId="11" xfId="0" applyNumberFormat="1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shrinkToFit="1"/>
    </xf>
    <xf numFmtId="0" fontId="6" fillId="7" borderId="12" xfId="3" applyFont="1" applyFill="1" applyBorder="1" applyAlignment="1">
      <alignment horizontal="center" vertical="center" shrinkToFit="1"/>
    </xf>
    <xf numFmtId="176" fontId="6" fillId="7" borderId="12" xfId="3" applyNumberFormat="1" applyFont="1" applyFill="1" applyBorder="1" applyAlignment="1">
      <alignment horizontal="center" vertical="center" shrinkToFit="1"/>
    </xf>
    <xf numFmtId="0" fontId="6" fillId="7" borderId="14" xfId="3" applyFont="1" applyFill="1" applyBorder="1" applyAlignment="1">
      <alignment horizontal="center" vertical="center" shrinkToFit="1"/>
    </xf>
    <xf numFmtId="0" fontId="6" fillId="7" borderId="15" xfId="3" applyFont="1" applyFill="1" applyBorder="1" applyAlignment="1">
      <alignment horizontal="center" vertical="center" shrinkToFit="1"/>
    </xf>
    <xf numFmtId="0" fontId="18" fillId="0" borderId="9" xfId="25" applyBorder="1" applyAlignment="1">
      <alignment vertical="center"/>
    </xf>
    <xf numFmtId="0" fontId="2" fillId="7" borderId="18" xfId="3" applyFont="1" applyFill="1" applyBorder="1" applyAlignment="1">
      <alignment horizontal="center" vertical="center" shrinkToFit="1"/>
    </xf>
    <xf numFmtId="0" fontId="2" fillId="7" borderId="19" xfId="3" applyFont="1" applyFill="1" applyBorder="1" applyAlignment="1">
      <alignment horizontal="center" vertical="center" shrinkToFit="1"/>
    </xf>
    <xf numFmtId="0" fontId="2" fillId="7" borderId="20" xfId="3" applyFont="1" applyFill="1" applyBorder="1" applyAlignment="1">
      <alignment horizontal="center" vertical="center" shrinkToFit="1"/>
    </xf>
    <xf numFmtId="176" fontId="2" fillId="7" borderId="20" xfId="3" applyNumberFormat="1" applyFont="1" applyFill="1" applyBorder="1" applyAlignment="1">
      <alignment horizontal="center" vertical="center" shrinkToFit="1"/>
    </xf>
    <xf numFmtId="0" fontId="11" fillId="0" borderId="9" xfId="25" applyFont="1" applyBorder="1" applyAlignment="1">
      <alignment vertical="center"/>
    </xf>
    <xf numFmtId="0" fontId="11" fillId="0" borderId="9" xfId="25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15" fillId="0" borderId="16" xfId="0" applyFont="1" applyBorder="1" applyAlignment="1">
      <alignment horizontal="center" vertical="center"/>
    </xf>
  </cellXfs>
  <cellStyles count="26">
    <cellStyle name="20% - 强调文字颜色 1 2" xfId="4"/>
    <cellStyle name="20% - 强调文字颜色 2 2" xfId="5"/>
    <cellStyle name="20% - 强调文字颜色 3 2" xfId="6"/>
    <cellStyle name="20% - 强调文字颜色 4 2" xfId="7"/>
    <cellStyle name="20% - 强调文字颜色 5 2" xfId="8"/>
    <cellStyle name="20% - 强调文字颜色 6 2" xfId="9"/>
    <cellStyle name="40% - 强调文字颜色 1 2" xfId="10"/>
    <cellStyle name="40% - 强调文字颜色 2 2" xfId="11"/>
    <cellStyle name="40% - 强调文字颜色 3 2" xfId="12"/>
    <cellStyle name="40% - 强调文字颜色 4 2" xfId="13"/>
    <cellStyle name="40% - 强调文字颜色 5 2" xfId="14"/>
    <cellStyle name="40% - 强调文字颜色 6 2" xfId="15"/>
    <cellStyle name="常规" xfId="0" builtinId="0"/>
    <cellStyle name="常规 2" xfId="16"/>
    <cellStyle name="常规 2 10" xfId="17"/>
    <cellStyle name="常规 2 2" xfId="18"/>
    <cellStyle name="常规 3" xfId="19"/>
    <cellStyle name="常规 3 2" xfId="20"/>
    <cellStyle name="常规 4" xfId="21"/>
    <cellStyle name="常规 5" xfId="2"/>
    <cellStyle name="常规 6" xfId="22"/>
    <cellStyle name="常规 7" xfId="25"/>
    <cellStyle name="常规_Sheet1_3" xfId="3"/>
    <cellStyle name="货币" xfId="1" builtinId="4"/>
    <cellStyle name="货币 2" xfId="23"/>
    <cellStyle name="注释 2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44</xdr:row>
      <xdr:rowOff>95250</xdr:rowOff>
    </xdr:from>
    <xdr:to>
      <xdr:col>17</xdr:col>
      <xdr:colOff>0</xdr:colOff>
      <xdr:row>44</xdr:row>
      <xdr:rowOff>552450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11658600" y="300990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44</xdr:row>
      <xdr:rowOff>76200</xdr:rowOff>
    </xdr:from>
    <xdr:to>
      <xdr:col>17</xdr:col>
      <xdr:colOff>0</xdr:colOff>
      <xdr:row>44</xdr:row>
      <xdr:rowOff>571500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>
          <a:off x="11658600" y="2990850"/>
          <a:ext cx="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G46"/>
  <sheetViews>
    <sheetView tabSelected="1" zoomScale="129" zoomScaleNormal="129" zoomScalePageLayoutView="129" workbookViewId="0">
      <pane xSplit="9" ySplit="3" topLeftCell="L4" activePane="bottomRight" state="frozen"/>
      <selection activeCell="A2" sqref="A2:K2"/>
      <selection pane="topRight" activeCell="A2" sqref="A2:K2"/>
      <selection pane="bottomLeft" activeCell="A2" sqref="A2:K2"/>
      <selection pane="bottomRight" activeCell="W5" sqref="W5"/>
    </sheetView>
  </sheetViews>
  <sheetFormatPr defaultColWidth="9" defaultRowHeight="13.5"/>
  <cols>
    <col min="1" max="1" width="3" style="1" customWidth="1"/>
    <col min="2" max="2" width="3.625" style="1" customWidth="1"/>
    <col min="3" max="3" width="3.5" style="1" customWidth="1"/>
    <col min="4" max="4" width="4.375" customWidth="1"/>
    <col min="5" max="5" width="0.375" hidden="1" customWidth="1"/>
    <col min="6" max="6" width="4.875" style="2" hidden="1" customWidth="1"/>
    <col min="7" max="7" width="7.625" style="2" customWidth="1"/>
    <col min="8" max="8" width="10.875" customWidth="1"/>
    <col min="9" max="9" width="17.125" customWidth="1"/>
    <col min="10" max="10" width="7.625" customWidth="1"/>
    <col min="11" max="11" width="6.375" customWidth="1"/>
    <col min="12" max="12" width="6.375" style="1" customWidth="1"/>
    <col min="13" max="14" width="6.375" customWidth="1"/>
    <col min="15" max="16" width="6.375" hidden="1" customWidth="1"/>
    <col min="17" max="17" width="6.375" style="1" hidden="1" customWidth="1"/>
    <col min="18" max="21" width="6.375" style="1" customWidth="1"/>
    <col min="22" max="22" width="8.5" style="1" customWidth="1"/>
    <col min="23" max="23" width="20" customWidth="1"/>
  </cols>
  <sheetData>
    <row r="1" spans="1:23" ht="14.25">
      <c r="A1" s="43" t="s">
        <v>63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</row>
    <row r="2" spans="1:23" ht="39" customHeight="1" thickBot="1">
      <c r="A2" s="46" t="s">
        <v>202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</row>
    <row r="3" spans="1:23" s="24" customFormat="1" ht="36" customHeight="1" thickTop="1">
      <c r="A3" s="34" t="s">
        <v>62</v>
      </c>
      <c r="B3" s="33" t="s">
        <v>61</v>
      </c>
      <c r="C3" s="33" t="s">
        <v>60</v>
      </c>
      <c r="D3" s="31" t="s">
        <v>59</v>
      </c>
      <c r="E3" s="31" t="s">
        <v>58</v>
      </c>
      <c r="F3" s="32" t="s">
        <v>57</v>
      </c>
      <c r="G3" s="31" t="s">
        <v>56</v>
      </c>
      <c r="H3" s="31" t="s">
        <v>55</v>
      </c>
      <c r="I3" s="30" t="s">
        <v>54</v>
      </c>
      <c r="J3" s="30" t="s">
        <v>53</v>
      </c>
      <c r="K3" s="25" t="s">
        <v>52</v>
      </c>
      <c r="L3" s="29" t="s">
        <v>51</v>
      </c>
      <c r="M3" s="29" t="s">
        <v>50</v>
      </c>
      <c r="N3" s="29" t="s">
        <v>49</v>
      </c>
      <c r="O3" s="25" t="s">
        <v>48</v>
      </c>
      <c r="P3" s="25" t="s">
        <v>47</v>
      </c>
      <c r="Q3" s="25" t="s">
        <v>46</v>
      </c>
      <c r="R3" s="28" t="s">
        <v>45</v>
      </c>
      <c r="S3" s="27" t="s">
        <v>44</v>
      </c>
      <c r="T3" s="26" t="s">
        <v>43</v>
      </c>
      <c r="U3" s="26" t="s">
        <v>42</v>
      </c>
      <c r="V3" s="26" t="s">
        <v>41</v>
      </c>
      <c r="W3" s="25" t="s">
        <v>40</v>
      </c>
    </row>
    <row r="4" spans="1:23" s="24" customFormat="1" ht="24.95" customHeight="1">
      <c r="A4" s="36">
        <v>1</v>
      </c>
      <c r="B4" s="37" t="s">
        <v>120</v>
      </c>
      <c r="C4" s="37"/>
      <c r="D4" s="38" t="s">
        <v>121</v>
      </c>
      <c r="E4" s="38"/>
      <c r="F4" s="39"/>
      <c r="G4" s="38" t="s">
        <v>65</v>
      </c>
      <c r="H4" s="38" t="s">
        <v>66</v>
      </c>
      <c r="I4" s="40" t="s">
        <v>67</v>
      </c>
      <c r="J4" s="40" t="s">
        <v>64</v>
      </c>
      <c r="K4" s="19" t="s">
        <v>192</v>
      </c>
      <c r="L4" s="17">
        <v>46</v>
      </c>
      <c r="M4" s="17">
        <v>46</v>
      </c>
      <c r="N4" s="17">
        <f>(L4-M4)/L4*100%</f>
        <v>0</v>
      </c>
      <c r="O4" s="19"/>
      <c r="P4" s="17"/>
      <c r="Q4" s="17"/>
      <c r="R4" s="17" t="s">
        <v>194</v>
      </c>
      <c r="S4" s="17" t="s">
        <v>195</v>
      </c>
      <c r="T4" s="17">
        <v>0</v>
      </c>
      <c r="U4" s="17">
        <f>T4/M4</f>
        <v>0</v>
      </c>
      <c r="V4" s="16" t="s">
        <v>192</v>
      </c>
      <c r="W4" s="19"/>
    </row>
    <row r="5" spans="1:23" s="24" customFormat="1" ht="24.95" customHeight="1">
      <c r="A5" s="36">
        <v>2</v>
      </c>
      <c r="B5" s="37" t="s">
        <v>122</v>
      </c>
      <c r="C5" s="37"/>
      <c r="D5" s="19" t="s">
        <v>123</v>
      </c>
      <c r="E5" s="38"/>
      <c r="F5" s="39"/>
      <c r="G5" s="38" t="s">
        <v>74</v>
      </c>
      <c r="H5" s="38" t="s">
        <v>66</v>
      </c>
      <c r="I5" s="40" t="s">
        <v>71</v>
      </c>
      <c r="J5" s="40" t="s">
        <v>68</v>
      </c>
      <c r="K5" s="19" t="s">
        <v>192</v>
      </c>
      <c r="L5" s="41">
        <v>85</v>
      </c>
      <c r="M5" s="17">
        <v>74</v>
      </c>
      <c r="N5" s="17">
        <f>(L5-M5)/L5*100%</f>
        <v>0.12941176470588237</v>
      </c>
      <c r="O5" s="19"/>
      <c r="P5" s="17"/>
      <c r="Q5" s="17"/>
      <c r="R5" s="17" t="s">
        <v>194</v>
      </c>
      <c r="S5" s="17" t="s">
        <v>195</v>
      </c>
      <c r="T5" s="17">
        <v>2</v>
      </c>
      <c r="U5" s="17">
        <f t="shared" ref="U5:U41" si="0">T5/M5</f>
        <v>2.7027027027027029E-2</v>
      </c>
      <c r="V5" s="16" t="s">
        <v>192</v>
      </c>
      <c r="W5" s="19"/>
    </row>
    <row r="6" spans="1:23" s="24" customFormat="1" ht="24.95" customHeight="1">
      <c r="A6" s="36">
        <v>3</v>
      </c>
      <c r="B6" s="37" t="s">
        <v>122</v>
      </c>
      <c r="C6" s="37"/>
      <c r="D6" s="19" t="s">
        <v>123</v>
      </c>
      <c r="E6" s="38"/>
      <c r="F6" s="39"/>
      <c r="G6" s="38" t="s">
        <v>75</v>
      </c>
      <c r="H6" s="38" t="s">
        <v>66</v>
      </c>
      <c r="I6" s="40" t="s">
        <v>72</v>
      </c>
      <c r="J6" s="40" t="s">
        <v>69</v>
      </c>
      <c r="K6" s="19" t="s">
        <v>192</v>
      </c>
      <c r="L6" s="41">
        <v>54</v>
      </c>
      <c r="M6" s="17">
        <v>51</v>
      </c>
      <c r="N6" s="17">
        <f t="shared" ref="N5:N41" si="1">(L6-M6)/L6</f>
        <v>5.5555555555555552E-2</v>
      </c>
      <c r="O6" s="19"/>
      <c r="P6" s="17"/>
      <c r="Q6" s="17"/>
      <c r="R6" s="17" t="s">
        <v>194</v>
      </c>
      <c r="S6" s="17" t="s">
        <v>195</v>
      </c>
      <c r="T6" s="17">
        <v>4</v>
      </c>
      <c r="U6" s="17">
        <f t="shared" si="0"/>
        <v>7.8431372549019607E-2</v>
      </c>
      <c r="V6" s="16" t="s">
        <v>192</v>
      </c>
      <c r="W6" s="19"/>
    </row>
    <row r="7" spans="1:23" s="24" customFormat="1" ht="24.95" customHeight="1">
      <c r="A7" s="36">
        <v>4</v>
      </c>
      <c r="B7" s="37" t="s">
        <v>124</v>
      </c>
      <c r="C7" s="37"/>
      <c r="D7" s="19" t="s">
        <v>125</v>
      </c>
      <c r="E7" s="38"/>
      <c r="F7" s="39"/>
      <c r="G7" s="38" t="s">
        <v>65</v>
      </c>
      <c r="H7" s="38" t="s">
        <v>66</v>
      </c>
      <c r="I7" s="40" t="s">
        <v>73</v>
      </c>
      <c r="J7" s="40" t="s">
        <v>70</v>
      </c>
      <c r="K7" s="19" t="s">
        <v>192</v>
      </c>
      <c r="L7" s="41">
        <v>48</v>
      </c>
      <c r="M7" s="17">
        <v>47</v>
      </c>
      <c r="N7" s="17">
        <f t="shared" si="1"/>
        <v>2.0833333333333332E-2</v>
      </c>
      <c r="O7" s="19"/>
      <c r="P7" s="17"/>
      <c r="Q7" s="17"/>
      <c r="R7" s="17" t="s">
        <v>194</v>
      </c>
      <c r="S7" s="17" t="s">
        <v>195</v>
      </c>
      <c r="T7" s="17">
        <v>0</v>
      </c>
      <c r="U7" s="17">
        <f t="shared" si="0"/>
        <v>0</v>
      </c>
      <c r="V7" s="16" t="s">
        <v>192</v>
      </c>
      <c r="W7" s="19"/>
    </row>
    <row r="8" spans="1:23" s="14" customFormat="1" ht="24.95" customHeight="1">
      <c r="A8" s="36">
        <v>5</v>
      </c>
      <c r="B8" s="22" t="s">
        <v>126</v>
      </c>
      <c r="C8" s="22" t="s">
        <v>127</v>
      </c>
      <c r="D8" s="19" t="s">
        <v>128</v>
      </c>
      <c r="E8" s="21"/>
      <c r="F8" s="21"/>
      <c r="G8" s="20" t="s">
        <v>28</v>
      </c>
      <c r="H8" s="20" t="s">
        <v>8</v>
      </c>
      <c r="I8" s="20" t="s">
        <v>39</v>
      </c>
      <c r="J8" s="20" t="s">
        <v>38</v>
      </c>
      <c r="K8" s="19" t="s">
        <v>192</v>
      </c>
      <c r="L8" s="17">
        <v>67</v>
      </c>
      <c r="M8" s="17">
        <v>66</v>
      </c>
      <c r="N8" s="17">
        <f t="shared" si="1"/>
        <v>1.4925373134328358E-2</v>
      </c>
      <c r="O8" s="17"/>
      <c r="P8" s="18"/>
      <c r="Q8" s="17"/>
      <c r="R8" s="17" t="s">
        <v>194</v>
      </c>
      <c r="S8" s="17" t="s">
        <v>195</v>
      </c>
      <c r="T8" s="17">
        <v>5</v>
      </c>
      <c r="U8" s="17">
        <f t="shared" si="0"/>
        <v>7.575757575757576E-2</v>
      </c>
      <c r="V8" s="16" t="s">
        <v>192</v>
      </c>
      <c r="W8" s="15"/>
    </row>
    <row r="9" spans="1:23" s="14" customFormat="1" ht="24.95" customHeight="1">
      <c r="A9" s="36">
        <v>6</v>
      </c>
      <c r="B9" s="22" t="s">
        <v>129</v>
      </c>
      <c r="C9" s="22" t="s">
        <v>130</v>
      </c>
      <c r="D9" s="19" t="s">
        <v>131</v>
      </c>
      <c r="E9" s="21"/>
      <c r="F9" s="21"/>
      <c r="G9" s="20" t="s">
        <v>37</v>
      </c>
      <c r="H9" s="20" t="s">
        <v>8</v>
      </c>
      <c r="I9" s="20" t="s">
        <v>36</v>
      </c>
      <c r="J9" s="20" t="s">
        <v>26</v>
      </c>
      <c r="K9" s="19" t="s">
        <v>192</v>
      </c>
      <c r="L9" s="17">
        <v>70</v>
      </c>
      <c r="M9" s="17">
        <v>70</v>
      </c>
      <c r="N9" s="17">
        <f t="shared" si="1"/>
        <v>0</v>
      </c>
      <c r="O9" s="17"/>
      <c r="P9" s="18"/>
      <c r="Q9" s="17"/>
      <c r="R9" s="17" t="s">
        <v>194</v>
      </c>
      <c r="S9" s="17" t="s">
        <v>195</v>
      </c>
      <c r="T9" s="17">
        <v>0</v>
      </c>
      <c r="U9" s="17">
        <f t="shared" si="0"/>
        <v>0</v>
      </c>
      <c r="V9" s="16" t="s">
        <v>192</v>
      </c>
      <c r="W9" s="15"/>
    </row>
    <row r="10" spans="1:23" s="14" customFormat="1" ht="24.95" customHeight="1">
      <c r="A10" s="36">
        <v>7</v>
      </c>
      <c r="B10" s="22" t="s">
        <v>129</v>
      </c>
      <c r="C10" s="22" t="s">
        <v>130</v>
      </c>
      <c r="D10" s="19" t="s">
        <v>132</v>
      </c>
      <c r="E10" s="21"/>
      <c r="F10" s="21"/>
      <c r="G10" s="40" t="s">
        <v>133</v>
      </c>
      <c r="H10" s="38" t="s">
        <v>66</v>
      </c>
      <c r="I10" s="40" t="s">
        <v>81</v>
      </c>
      <c r="J10" s="40" t="s">
        <v>76</v>
      </c>
      <c r="K10" s="19" t="s">
        <v>192</v>
      </c>
      <c r="L10" s="41">
        <v>52</v>
      </c>
      <c r="M10" s="17">
        <v>50</v>
      </c>
      <c r="N10" s="17">
        <f t="shared" si="1"/>
        <v>3.8461538461538464E-2</v>
      </c>
      <c r="O10" s="17"/>
      <c r="P10" s="18"/>
      <c r="Q10" s="17"/>
      <c r="R10" s="17" t="s">
        <v>194</v>
      </c>
      <c r="S10" s="17" t="s">
        <v>195</v>
      </c>
      <c r="T10" s="17">
        <v>2</v>
      </c>
      <c r="U10" s="17">
        <f t="shared" si="0"/>
        <v>0.04</v>
      </c>
      <c r="V10" s="16" t="s">
        <v>192</v>
      </c>
      <c r="W10" s="15"/>
    </row>
    <row r="11" spans="1:23" s="14" customFormat="1" ht="24.95" customHeight="1">
      <c r="A11" s="36">
        <v>8</v>
      </c>
      <c r="B11" s="22" t="s">
        <v>129</v>
      </c>
      <c r="C11" s="22" t="s">
        <v>130</v>
      </c>
      <c r="D11" s="19" t="s">
        <v>132</v>
      </c>
      <c r="E11" s="21"/>
      <c r="F11" s="21"/>
      <c r="G11" s="40" t="s">
        <v>134</v>
      </c>
      <c r="H11" s="38" t="s">
        <v>66</v>
      </c>
      <c r="I11" s="40" t="s">
        <v>82</v>
      </c>
      <c r="J11" s="40" t="s">
        <v>77</v>
      </c>
      <c r="K11" s="19" t="s">
        <v>192</v>
      </c>
      <c r="L11" s="41">
        <v>62</v>
      </c>
      <c r="M11" s="17">
        <v>42</v>
      </c>
      <c r="N11" s="17">
        <f t="shared" si="1"/>
        <v>0.32258064516129031</v>
      </c>
      <c r="O11" s="17"/>
      <c r="P11" s="18"/>
      <c r="Q11" s="17"/>
      <c r="R11" s="17" t="s">
        <v>194</v>
      </c>
      <c r="S11" s="17" t="s">
        <v>195</v>
      </c>
      <c r="T11" s="17">
        <v>2</v>
      </c>
      <c r="U11" s="17">
        <f t="shared" si="0"/>
        <v>4.7619047619047616E-2</v>
      </c>
      <c r="V11" s="16" t="s">
        <v>192</v>
      </c>
      <c r="W11" s="15"/>
    </row>
    <row r="12" spans="1:23" s="14" customFormat="1" ht="24.95" customHeight="1">
      <c r="A12" s="36">
        <v>9</v>
      </c>
      <c r="B12" s="22" t="s">
        <v>135</v>
      </c>
      <c r="C12" s="22" t="s">
        <v>136</v>
      </c>
      <c r="D12" s="19" t="s">
        <v>137</v>
      </c>
      <c r="E12" s="21"/>
      <c r="F12" s="21"/>
      <c r="G12" s="40" t="s">
        <v>138</v>
      </c>
      <c r="H12" s="38" t="s">
        <v>66</v>
      </c>
      <c r="I12" s="40" t="s">
        <v>83</v>
      </c>
      <c r="J12" s="40" t="s">
        <v>78</v>
      </c>
      <c r="K12" s="19" t="s">
        <v>192</v>
      </c>
      <c r="L12" s="41">
        <v>53</v>
      </c>
      <c r="M12" s="17">
        <v>51</v>
      </c>
      <c r="N12" s="17">
        <f t="shared" si="1"/>
        <v>3.7735849056603772E-2</v>
      </c>
      <c r="O12" s="17"/>
      <c r="P12" s="18"/>
      <c r="Q12" s="17"/>
      <c r="R12" s="17" t="s">
        <v>194</v>
      </c>
      <c r="S12" s="17" t="s">
        <v>195</v>
      </c>
      <c r="T12" s="17">
        <v>0</v>
      </c>
      <c r="U12" s="17">
        <f t="shared" si="0"/>
        <v>0</v>
      </c>
      <c r="V12" s="16" t="s">
        <v>192</v>
      </c>
      <c r="W12" s="15"/>
    </row>
    <row r="13" spans="1:23" s="14" customFormat="1" ht="24.95" customHeight="1">
      <c r="A13" s="36">
        <v>10</v>
      </c>
      <c r="B13" s="22" t="s">
        <v>139</v>
      </c>
      <c r="C13" s="22" t="s">
        <v>140</v>
      </c>
      <c r="D13" s="19" t="s">
        <v>141</v>
      </c>
      <c r="E13" s="21"/>
      <c r="F13" s="21"/>
      <c r="G13" s="40" t="s">
        <v>142</v>
      </c>
      <c r="H13" s="38" t="s">
        <v>66</v>
      </c>
      <c r="I13" s="40" t="s">
        <v>84</v>
      </c>
      <c r="J13" s="40" t="s">
        <v>79</v>
      </c>
      <c r="K13" s="19" t="s">
        <v>192</v>
      </c>
      <c r="L13" s="41">
        <v>56</v>
      </c>
      <c r="M13" s="17">
        <v>56</v>
      </c>
      <c r="N13" s="17">
        <f t="shared" si="1"/>
        <v>0</v>
      </c>
      <c r="O13" s="17"/>
      <c r="P13" s="18"/>
      <c r="Q13" s="17"/>
      <c r="R13" s="17" t="s">
        <v>194</v>
      </c>
      <c r="S13" s="17" t="s">
        <v>195</v>
      </c>
      <c r="T13" s="17">
        <v>1</v>
      </c>
      <c r="U13" s="17">
        <f t="shared" si="0"/>
        <v>1.7857142857142856E-2</v>
      </c>
      <c r="V13" s="16" t="s">
        <v>192</v>
      </c>
      <c r="W13" s="15"/>
    </row>
    <row r="14" spans="1:23" s="14" customFormat="1" ht="24.95" customHeight="1">
      <c r="A14" s="36">
        <v>11</v>
      </c>
      <c r="B14" s="22" t="s">
        <v>139</v>
      </c>
      <c r="C14" s="22" t="s">
        <v>140</v>
      </c>
      <c r="D14" s="19" t="s">
        <v>141</v>
      </c>
      <c r="E14" s="21"/>
      <c r="F14" s="21"/>
      <c r="G14" s="40" t="s">
        <v>143</v>
      </c>
      <c r="H14" s="38" t="s">
        <v>66</v>
      </c>
      <c r="I14" s="40" t="s">
        <v>85</v>
      </c>
      <c r="J14" s="40" t="s">
        <v>80</v>
      </c>
      <c r="K14" s="19" t="s">
        <v>192</v>
      </c>
      <c r="L14" s="41">
        <v>111</v>
      </c>
      <c r="M14" s="17">
        <v>105</v>
      </c>
      <c r="N14" s="17">
        <f t="shared" si="1"/>
        <v>5.4054054054054057E-2</v>
      </c>
      <c r="O14" s="17"/>
      <c r="P14" s="18"/>
      <c r="Q14" s="17"/>
      <c r="R14" s="17" t="s">
        <v>194</v>
      </c>
      <c r="S14" s="17" t="s">
        <v>195</v>
      </c>
      <c r="T14" s="17">
        <v>0</v>
      </c>
      <c r="U14" s="17">
        <f t="shared" si="0"/>
        <v>0</v>
      </c>
      <c r="V14" s="16" t="s">
        <v>192</v>
      </c>
      <c r="W14" s="15"/>
    </row>
    <row r="15" spans="1:23" s="14" customFormat="1" ht="24.95" customHeight="1">
      <c r="A15" s="36">
        <v>12</v>
      </c>
      <c r="B15" s="22" t="s">
        <v>139</v>
      </c>
      <c r="C15" s="22" t="s">
        <v>140</v>
      </c>
      <c r="D15" s="19" t="s">
        <v>141</v>
      </c>
      <c r="E15" s="21"/>
      <c r="F15" s="21"/>
      <c r="G15" s="40" t="s">
        <v>197</v>
      </c>
      <c r="H15" s="38" t="s">
        <v>66</v>
      </c>
      <c r="I15" s="40" t="s">
        <v>86</v>
      </c>
      <c r="J15" s="40" t="s">
        <v>196</v>
      </c>
      <c r="K15" s="19" t="s">
        <v>192</v>
      </c>
      <c r="L15" s="41">
        <v>120</v>
      </c>
      <c r="M15" s="17">
        <v>119</v>
      </c>
      <c r="N15" s="17">
        <f t="shared" si="1"/>
        <v>8.3333333333333332E-3</v>
      </c>
      <c r="O15" s="17"/>
      <c r="P15" s="18"/>
      <c r="Q15" s="17"/>
      <c r="R15" s="17" t="s">
        <v>194</v>
      </c>
      <c r="S15" s="17" t="s">
        <v>195</v>
      </c>
      <c r="T15" s="17">
        <v>5</v>
      </c>
      <c r="U15" s="17">
        <f t="shared" si="0"/>
        <v>4.2016806722689079E-2</v>
      </c>
      <c r="V15" s="16" t="s">
        <v>192</v>
      </c>
      <c r="W15" s="15"/>
    </row>
    <row r="16" spans="1:23" s="14" customFormat="1" ht="24.95" customHeight="1">
      <c r="A16" s="36">
        <v>13</v>
      </c>
      <c r="B16" s="22" t="s">
        <v>139</v>
      </c>
      <c r="C16" s="22" t="s">
        <v>140</v>
      </c>
      <c r="D16" s="19" t="s">
        <v>141</v>
      </c>
      <c r="E16" s="21"/>
      <c r="F16" s="21"/>
      <c r="G16" s="20" t="s">
        <v>35</v>
      </c>
      <c r="H16" s="20" t="s">
        <v>8</v>
      </c>
      <c r="I16" s="20" t="s">
        <v>34</v>
      </c>
      <c r="J16" s="20" t="s">
        <v>33</v>
      </c>
      <c r="K16" s="19" t="s">
        <v>192</v>
      </c>
      <c r="L16" s="17">
        <v>64</v>
      </c>
      <c r="M16" s="17">
        <v>64</v>
      </c>
      <c r="N16" s="17">
        <f t="shared" si="1"/>
        <v>0</v>
      </c>
      <c r="O16" s="17"/>
      <c r="P16" s="18"/>
      <c r="Q16" s="17"/>
      <c r="R16" s="17" t="s">
        <v>194</v>
      </c>
      <c r="S16" s="17" t="s">
        <v>195</v>
      </c>
      <c r="T16" s="17">
        <v>0</v>
      </c>
      <c r="U16" s="17">
        <f t="shared" si="0"/>
        <v>0</v>
      </c>
      <c r="V16" s="16" t="s">
        <v>192</v>
      </c>
      <c r="W16" s="15"/>
    </row>
    <row r="17" spans="1:23" s="14" customFormat="1" ht="24.95" customHeight="1">
      <c r="A17" s="36">
        <v>14</v>
      </c>
      <c r="B17" s="22" t="s">
        <v>139</v>
      </c>
      <c r="C17" s="22" t="s">
        <v>140</v>
      </c>
      <c r="D17" s="19" t="s">
        <v>141</v>
      </c>
      <c r="E17" s="21"/>
      <c r="F17" s="21"/>
      <c r="G17" s="20" t="s">
        <v>22</v>
      </c>
      <c r="H17" s="20" t="s">
        <v>8</v>
      </c>
      <c r="I17" s="20" t="s">
        <v>32</v>
      </c>
      <c r="J17" s="20" t="s">
        <v>20</v>
      </c>
      <c r="K17" s="19" t="s">
        <v>192</v>
      </c>
      <c r="L17" s="17">
        <v>63</v>
      </c>
      <c r="M17" s="17">
        <v>61</v>
      </c>
      <c r="N17" s="17">
        <f t="shared" si="1"/>
        <v>3.1746031746031744E-2</v>
      </c>
      <c r="O17" s="17"/>
      <c r="P17" s="18"/>
      <c r="Q17" s="17"/>
      <c r="R17" s="17" t="s">
        <v>194</v>
      </c>
      <c r="S17" s="17" t="s">
        <v>195</v>
      </c>
      <c r="T17" s="17">
        <v>2</v>
      </c>
      <c r="U17" s="17">
        <f t="shared" si="0"/>
        <v>3.2786885245901641E-2</v>
      </c>
      <c r="V17" s="16" t="s">
        <v>192</v>
      </c>
      <c r="W17" s="15"/>
    </row>
    <row r="18" spans="1:23" s="14" customFormat="1" ht="24.95" customHeight="1">
      <c r="A18" s="36">
        <v>15</v>
      </c>
      <c r="B18" s="22" t="s">
        <v>139</v>
      </c>
      <c r="C18" s="22" t="s">
        <v>140</v>
      </c>
      <c r="D18" s="19" t="s">
        <v>141</v>
      </c>
      <c r="E18" s="21"/>
      <c r="F18" s="21"/>
      <c r="G18" s="20" t="s">
        <v>31</v>
      </c>
      <c r="H18" s="20" t="s">
        <v>8</v>
      </c>
      <c r="I18" s="20" t="s">
        <v>30</v>
      </c>
      <c r="J18" s="20" t="s">
        <v>29</v>
      </c>
      <c r="K18" s="19" t="s">
        <v>192</v>
      </c>
      <c r="L18" s="17">
        <v>64</v>
      </c>
      <c r="M18" s="17">
        <v>64</v>
      </c>
      <c r="N18" s="17">
        <f t="shared" si="1"/>
        <v>0</v>
      </c>
      <c r="O18" s="17"/>
      <c r="P18" s="18"/>
      <c r="Q18" s="17"/>
      <c r="R18" s="17" t="s">
        <v>194</v>
      </c>
      <c r="S18" s="17" t="s">
        <v>195</v>
      </c>
      <c r="T18" s="17">
        <v>2</v>
      </c>
      <c r="U18" s="17">
        <f t="shared" si="0"/>
        <v>3.125E-2</v>
      </c>
      <c r="V18" s="16" t="s">
        <v>192</v>
      </c>
      <c r="W18" s="15"/>
    </row>
    <row r="19" spans="1:23" s="14" customFormat="1" ht="24.95" customHeight="1">
      <c r="A19" s="36">
        <v>16</v>
      </c>
      <c r="B19" s="22" t="s">
        <v>139</v>
      </c>
      <c r="C19" s="22" t="s">
        <v>140</v>
      </c>
      <c r="D19" s="19" t="s">
        <v>141</v>
      </c>
      <c r="E19" s="21"/>
      <c r="F19" s="21"/>
      <c r="G19" s="20" t="s">
        <v>28</v>
      </c>
      <c r="H19" s="20" t="s">
        <v>8</v>
      </c>
      <c r="I19" s="20" t="s">
        <v>27</v>
      </c>
      <c r="J19" s="20" t="s">
        <v>26</v>
      </c>
      <c r="K19" s="19" t="s">
        <v>192</v>
      </c>
      <c r="L19" s="17">
        <v>76</v>
      </c>
      <c r="M19" s="17">
        <v>75</v>
      </c>
      <c r="N19" s="17">
        <f t="shared" si="1"/>
        <v>1.3157894736842105E-2</v>
      </c>
      <c r="O19" s="17"/>
      <c r="P19" s="18"/>
      <c r="Q19" s="17"/>
      <c r="R19" s="17" t="s">
        <v>194</v>
      </c>
      <c r="S19" s="17" t="s">
        <v>195</v>
      </c>
      <c r="T19" s="17">
        <v>0</v>
      </c>
      <c r="U19" s="17">
        <f t="shared" si="0"/>
        <v>0</v>
      </c>
      <c r="V19" s="16" t="s">
        <v>192</v>
      </c>
      <c r="W19" s="15"/>
    </row>
    <row r="20" spans="1:23" s="14" customFormat="1" ht="24.95" customHeight="1">
      <c r="A20" s="36">
        <v>17</v>
      </c>
      <c r="B20" s="22" t="s">
        <v>139</v>
      </c>
      <c r="C20" s="22" t="s">
        <v>140</v>
      </c>
      <c r="D20" s="19" t="s">
        <v>144</v>
      </c>
      <c r="E20" s="21"/>
      <c r="F20" s="21"/>
      <c r="G20" s="20" t="s">
        <v>25</v>
      </c>
      <c r="H20" s="20" t="s">
        <v>8</v>
      </c>
      <c r="I20" s="20" t="s">
        <v>24</v>
      </c>
      <c r="J20" s="20" t="s">
        <v>23</v>
      </c>
      <c r="K20" s="19" t="s">
        <v>192</v>
      </c>
      <c r="L20" s="17">
        <v>114</v>
      </c>
      <c r="M20" s="17">
        <v>106</v>
      </c>
      <c r="N20" s="17">
        <f t="shared" si="1"/>
        <v>7.0175438596491224E-2</v>
      </c>
      <c r="O20" s="17"/>
      <c r="P20" s="18"/>
      <c r="Q20" s="17"/>
      <c r="R20" s="17" t="s">
        <v>194</v>
      </c>
      <c r="S20" s="17" t="s">
        <v>195</v>
      </c>
      <c r="T20" s="17">
        <v>2</v>
      </c>
      <c r="U20" s="17">
        <f t="shared" si="0"/>
        <v>1.8867924528301886E-2</v>
      </c>
      <c r="V20" s="16" t="s">
        <v>192</v>
      </c>
      <c r="W20" s="15"/>
    </row>
    <row r="21" spans="1:23" s="14" customFormat="1" ht="24.95" customHeight="1">
      <c r="A21" s="36">
        <v>18</v>
      </c>
      <c r="B21" s="22" t="s">
        <v>139</v>
      </c>
      <c r="C21" s="22" t="s">
        <v>140</v>
      </c>
      <c r="D21" s="19" t="s">
        <v>144</v>
      </c>
      <c r="E21" s="21"/>
      <c r="F21" s="21"/>
      <c r="G21" s="20" t="s">
        <v>22</v>
      </c>
      <c r="H21" s="20" t="s">
        <v>8</v>
      </c>
      <c r="I21" s="20" t="s">
        <v>21</v>
      </c>
      <c r="J21" s="20" t="s">
        <v>20</v>
      </c>
      <c r="K21" s="19" t="s">
        <v>192</v>
      </c>
      <c r="L21" s="17">
        <v>105</v>
      </c>
      <c r="M21" s="17">
        <v>100</v>
      </c>
      <c r="N21" s="17">
        <f t="shared" si="1"/>
        <v>4.7619047619047616E-2</v>
      </c>
      <c r="O21" s="17"/>
      <c r="P21" s="18"/>
      <c r="Q21" s="17"/>
      <c r="R21" s="17" t="s">
        <v>194</v>
      </c>
      <c r="S21" s="17" t="s">
        <v>195</v>
      </c>
      <c r="T21" s="17">
        <v>1</v>
      </c>
      <c r="U21" s="17">
        <f t="shared" si="0"/>
        <v>0.01</v>
      </c>
      <c r="V21" s="16" t="s">
        <v>192</v>
      </c>
      <c r="W21" s="15"/>
    </row>
    <row r="22" spans="1:23" s="14" customFormat="1" ht="24.95" customHeight="1">
      <c r="A22" s="36">
        <v>19</v>
      </c>
      <c r="B22" s="22" t="s">
        <v>139</v>
      </c>
      <c r="C22" s="22" t="s">
        <v>140</v>
      </c>
      <c r="D22" s="19" t="s">
        <v>144</v>
      </c>
      <c r="E22" s="21"/>
      <c r="F22" s="21"/>
      <c r="G22" s="40" t="s">
        <v>145</v>
      </c>
      <c r="H22" s="38" t="s">
        <v>66</v>
      </c>
      <c r="I22" s="40" t="s">
        <v>87</v>
      </c>
      <c r="J22" s="40" t="s">
        <v>77</v>
      </c>
      <c r="K22" s="19" t="s">
        <v>192</v>
      </c>
      <c r="L22" s="41">
        <v>50</v>
      </c>
      <c r="M22" s="17">
        <v>48</v>
      </c>
      <c r="N22" s="17">
        <f t="shared" si="1"/>
        <v>0.04</v>
      </c>
      <c r="O22" s="17"/>
      <c r="P22" s="18"/>
      <c r="Q22" s="17"/>
      <c r="R22" s="17" t="s">
        <v>194</v>
      </c>
      <c r="S22" s="17" t="s">
        <v>195</v>
      </c>
      <c r="T22" s="17">
        <v>0</v>
      </c>
      <c r="U22" s="17">
        <f t="shared" si="0"/>
        <v>0</v>
      </c>
      <c r="V22" s="16" t="s">
        <v>192</v>
      </c>
      <c r="W22" s="15"/>
    </row>
    <row r="23" spans="1:23" s="14" customFormat="1" ht="24.95" customHeight="1">
      <c r="A23" s="36">
        <v>20</v>
      </c>
      <c r="B23" s="22" t="s">
        <v>135</v>
      </c>
      <c r="C23" s="22" t="s">
        <v>136</v>
      </c>
      <c r="D23" s="19" t="s">
        <v>146</v>
      </c>
      <c r="E23" s="21"/>
      <c r="F23" s="21"/>
      <c r="G23" s="40" t="s">
        <v>138</v>
      </c>
      <c r="H23" s="38" t="s">
        <v>66</v>
      </c>
      <c r="I23" s="40" t="s">
        <v>88</v>
      </c>
      <c r="J23" s="40" t="s">
        <v>199</v>
      </c>
      <c r="K23" s="19" t="s">
        <v>192</v>
      </c>
      <c r="L23" s="41">
        <v>46</v>
      </c>
      <c r="M23" s="17">
        <v>45</v>
      </c>
      <c r="N23" s="17">
        <f t="shared" si="1"/>
        <v>2.1739130434782608E-2</v>
      </c>
      <c r="O23" s="17"/>
      <c r="P23" s="18"/>
      <c r="Q23" s="17"/>
      <c r="R23" s="17" t="s">
        <v>194</v>
      </c>
      <c r="S23" s="17" t="s">
        <v>195</v>
      </c>
      <c r="T23" s="17">
        <v>1</v>
      </c>
      <c r="U23" s="17">
        <f t="shared" si="0"/>
        <v>2.2222222222222223E-2</v>
      </c>
      <c r="V23" s="16" t="s">
        <v>192</v>
      </c>
      <c r="W23" s="15"/>
    </row>
    <row r="24" spans="1:23" s="14" customFormat="1" ht="24.95" customHeight="1">
      <c r="A24" s="36">
        <v>21</v>
      </c>
      <c r="B24" s="22" t="s">
        <v>135</v>
      </c>
      <c r="C24" s="22" t="s">
        <v>136</v>
      </c>
      <c r="D24" s="19" t="s">
        <v>146</v>
      </c>
      <c r="E24" s="21"/>
      <c r="F24" s="21"/>
      <c r="G24" s="40" t="s">
        <v>147</v>
      </c>
      <c r="H24" s="38" t="s">
        <v>66</v>
      </c>
      <c r="I24" s="40" t="s">
        <v>89</v>
      </c>
      <c r="J24" s="40" t="s">
        <v>76</v>
      </c>
      <c r="K24" s="19" t="s">
        <v>192</v>
      </c>
      <c r="L24" s="41">
        <v>44</v>
      </c>
      <c r="M24" s="17">
        <v>41</v>
      </c>
      <c r="N24" s="17">
        <f t="shared" si="1"/>
        <v>6.8181818181818177E-2</v>
      </c>
      <c r="O24" s="17"/>
      <c r="P24" s="18"/>
      <c r="Q24" s="17"/>
      <c r="R24" s="17" t="s">
        <v>194</v>
      </c>
      <c r="S24" s="17" t="s">
        <v>195</v>
      </c>
      <c r="T24" s="17">
        <v>2</v>
      </c>
      <c r="U24" s="17">
        <f t="shared" si="0"/>
        <v>4.878048780487805E-2</v>
      </c>
      <c r="V24" s="16" t="s">
        <v>192</v>
      </c>
      <c r="W24" s="15"/>
    </row>
    <row r="25" spans="1:23" s="14" customFormat="1" ht="24.95" customHeight="1">
      <c r="A25" s="36">
        <v>22</v>
      </c>
      <c r="B25" s="22" t="s">
        <v>148</v>
      </c>
      <c r="C25" s="22" t="s">
        <v>149</v>
      </c>
      <c r="D25" s="20" t="s">
        <v>150</v>
      </c>
      <c r="E25" s="21"/>
      <c r="F25" s="21"/>
      <c r="G25" s="40" t="s">
        <v>151</v>
      </c>
      <c r="H25" s="40" t="s">
        <v>90</v>
      </c>
      <c r="I25" s="40" t="s">
        <v>91</v>
      </c>
      <c r="J25" s="40" t="s">
        <v>93</v>
      </c>
      <c r="K25" s="19" t="s">
        <v>192</v>
      </c>
      <c r="L25" s="41">
        <v>68</v>
      </c>
      <c r="M25" s="17">
        <v>68</v>
      </c>
      <c r="N25" s="17">
        <f t="shared" si="1"/>
        <v>0</v>
      </c>
      <c r="O25" s="17"/>
      <c r="P25" s="18"/>
      <c r="Q25" s="17"/>
      <c r="R25" s="17" t="s">
        <v>194</v>
      </c>
      <c r="S25" s="17" t="s">
        <v>195</v>
      </c>
      <c r="T25" s="17">
        <v>3</v>
      </c>
      <c r="U25" s="17">
        <f t="shared" si="0"/>
        <v>4.4117647058823532E-2</v>
      </c>
      <c r="V25" s="16" t="s">
        <v>192</v>
      </c>
      <c r="W25" s="15"/>
    </row>
    <row r="26" spans="1:23" s="14" customFormat="1" ht="24.95" customHeight="1">
      <c r="A26" s="36">
        <v>23</v>
      </c>
      <c r="B26" s="22" t="s">
        <v>152</v>
      </c>
      <c r="C26" s="22" t="s">
        <v>153</v>
      </c>
      <c r="D26" s="20" t="s">
        <v>154</v>
      </c>
      <c r="E26" s="21"/>
      <c r="F26" s="21"/>
      <c r="G26" s="40" t="s">
        <v>155</v>
      </c>
      <c r="H26" s="40" t="s">
        <v>66</v>
      </c>
      <c r="I26" s="40" t="s">
        <v>92</v>
      </c>
      <c r="J26" s="40" t="s">
        <v>94</v>
      </c>
      <c r="K26" s="19" t="s">
        <v>192</v>
      </c>
      <c r="L26" s="41">
        <v>54</v>
      </c>
      <c r="M26" s="17">
        <v>52</v>
      </c>
      <c r="N26" s="17">
        <f t="shared" si="1"/>
        <v>3.7037037037037035E-2</v>
      </c>
      <c r="O26" s="17"/>
      <c r="P26" s="18"/>
      <c r="Q26" s="17"/>
      <c r="R26" s="17" t="s">
        <v>194</v>
      </c>
      <c r="S26" s="17" t="s">
        <v>195</v>
      </c>
      <c r="T26" s="17">
        <v>4</v>
      </c>
      <c r="U26" s="17">
        <f t="shared" si="0"/>
        <v>7.6923076923076927E-2</v>
      </c>
      <c r="V26" s="16" t="s">
        <v>192</v>
      </c>
      <c r="W26" s="15"/>
    </row>
    <row r="27" spans="1:23" s="14" customFormat="1" ht="24.95" customHeight="1">
      <c r="A27" s="36">
        <v>24</v>
      </c>
      <c r="B27" s="22" t="s">
        <v>156</v>
      </c>
      <c r="C27" s="22" t="s">
        <v>157</v>
      </c>
      <c r="D27" s="20" t="s">
        <v>158</v>
      </c>
      <c r="E27" s="21"/>
      <c r="F27" s="21"/>
      <c r="G27" s="40" t="s">
        <v>159</v>
      </c>
      <c r="H27" s="40" t="s">
        <v>90</v>
      </c>
      <c r="I27" s="40" t="s">
        <v>97</v>
      </c>
      <c r="J27" s="40" t="s">
        <v>93</v>
      </c>
      <c r="K27" s="19" t="s">
        <v>192</v>
      </c>
      <c r="L27" s="41">
        <v>66</v>
      </c>
      <c r="M27" s="17">
        <v>65</v>
      </c>
      <c r="N27" s="17">
        <f t="shared" si="1"/>
        <v>1.5151515151515152E-2</v>
      </c>
      <c r="O27" s="17"/>
      <c r="P27" s="18"/>
      <c r="Q27" s="17"/>
      <c r="R27" s="17" t="s">
        <v>194</v>
      </c>
      <c r="S27" s="17" t="s">
        <v>195</v>
      </c>
      <c r="T27" s="17">
        <v>4</v>
      </c>
      <c r="U27" s="17">
        <f t="shared" si="0"/>
        <v>6.1538461538461542E-2</v>
      </c>
      <c r="V27" s="16" t="s">
        <v>192</v>
      </c>
      <c r="W27" s="15"/>
    </row>
    <row r="28" spans="1:23" s="14" customFormat="1" ht="24.95" customHeight="1">
      <c r="A28" s="36">
        <v>25</v>
      </c>
      <c r="B28" s="22" t="s">
        <v>152</v>
      </c>
      <c r="C28" s="22" t="s">
        <v>153</v>
      </c>
      <c r="D28" s="20" t="s">
        <v>160</v>
      </c>
      <c r="E28" s="21"/>
      <c r="F28" s="21"/>
      <c r="G28" s="40" t="s">
        <v>161</v>
      </c>
      <c r="H28" s="40" t="s">
        <v>96</v>
      </c>
      <c r="I28" s="40" t="s">
        <v>98</v>
      </c>
      <c r="J28" s="40" t="s">
        <v>94</v>
      </c>
      <c r="K28" s="19" t="s">
        <v>192</v>
      </c>
      <c r="L28" s="41">
        <v>60</v>
      </c>
      <c r="M28" s="17">
        <v>57</v>
      </c>
      <c r="N28" s="17">
        <f t="shared" si="1"/>
        <v>0.05</v>
      </c>
      <c r="O28" s="17"/>
      <c r="P28" s="18"/>
      <c r="Q28" s="17"/>
      <c r="R28" s="17" t="s">
        <v>194</v>
      </c>
      <c r="S28" s="17" t="s">
        <v>195</v>
      </c>
      <c r="T28" s="17">
        <v>3</v>
      </c>
      <c r="U28" s="17">
        <f t="shared" si="0"/>
        <v>5.2631578947368418E-2</v>
      </c>
      <c r="V28" s="16" t="s">
        <v>192</v>
      </c>
      <c r="W28" s="15"/>
    </row>
    <row r="29" spans="1:23" s="14" customFormat="1" ht="24.95" customHeight="1">
      <c r="A29" s="36">
        <v>26</v>
      </c>
      <c r="B29" s="22" t="s">
        <v>156</v>
      </c>
      <c r="C29" s="22" t="s">
        <v>157</v>
      </c>
      <c r="D29" s="20" t="s">
        <v>158</v>
      </c>
      <c r="E29" s="21"/>
      <c r="F29" s="21"/>
      <c r="G29" s="40" t="s">
        <v>162</v>
      </c>
      <c r="H29" s="40" t="s">
        <v>66</v>
      </c>
      <c r="I29" s="40" t="s">
        <v>99</v>
      </c>
      <c r="J29" s="40" t="s">
        <v>95</v>
      </c>
      <c r="K29" s="19" t="s">
        <v>192</v>
      </c>
      <c r="L29" s="41">
        <v>43</v>
      </c>
      <c r="M29" s="17">
        <v>41</v>
      </c>
      <c r="N29" s="17">
        <f t="shared" si="1"/>
        <v>4.6511627906976744E-2</v>
      </c>
      <c r="O29" s="17"/>
      <c r="P29" s="18"/>
      <c r="Q29" s="17"/>
      <c r="R29" s="17" t="s">
        <v>194</v>
      </c>
      <c r="S29" s="17" t="s">
        <v>195</v>
      </c>
      <c r="T29" s="17">
        <v>5</v>
      </c>
      <c r="U29" s="17">
        <f t="shared" si="0"/>
        <v>0.12195121951219512</v>
      </c>
      <c r="V29" s="16" t="s">
        <v>192</v>
      </c>
      <c r="W29" s="15"/>
    </row>
    <row r="30" spans="1:23" s="14" customFormat="1" ht="24.95" customHeight="1">
      <c r="A30" s="36">
        <v>27</v>
      </c>
      <c r="B30" s="22" t="s">
        <v>163</v>
      </c>
      <c r="C30" s="22" t="s">
        <v>164</v>
      </c>
      <c r="D30" s="20" t="s">
        <v>165</v>
      </c>
      <c r="E30" s="21"/>
      <c r="F30" s="21"/>
      <c r="G30" s="40" t="s">
        <v>166</v>
      </c>
      <c r="H30" s="40" t="s">
        <v>90</v>
      </c>
      <c r="I30" s="40" t="s">
        <v>113</v>
      </c>
      <c r="J30" s="40" t="s">
        <v>100</v>
      </c>
      <c r="K30" s="19" t="s">
        <v>192</v>
      </c>
      <c r="L30" s="41">
        <v>49</v>
      </c>
      <c r="M30" s="17">
        <v>48</v>
      </c>
      <c r="N30" s="17">
        <f t="shared" si="1"/>
        <v>2.0408163265306121E-2</v>
      </c>
      <c r="O30" s="17"/>
      <c r="P30" s="18"/>
      <c r="Q30" s="17"/>
      <c r="R30" s="17" t="s">
        <v>194</v>
      </c>
      <c r="S30" s="17" t="s">
        <v>195</v>
      </c>
      <c r="T30" s="17">
        <v>3</v>
      </c>
      <c r="U30" s="17">
        <f t="shared" si="0"/>
        <v>6.25E-2</v>
      </c>
      <c r="V30" s="16" t="s">
        <v>192</v>
      </c>
      <c r="W30" s="15"/>
    </row>
    <row r="31" spans="1:23" s="14" customFormat="1" ht="24.95" customHeight="1">
      <c r="A31" s="36">
        <v>28</v>
      </c>
      <c r="B31" s="22" t="s">
        <v>163</v>
      </c>
      <c r="C31" s="22" t="s">
        <v>164</v>
      </c>
      <c r="D31" s="20" t="s">
        <v>165</v>
      </c>
      <c r="E31" s="21"/>
      <c r="F31" s="21"/>
      <c r="G31" s="40" t="s">
        <v>167</v>
      </c>
      <c r="H31" s="40" t="s">
        <v>108</v>
      </c>
      <c r="I31" s="40" t="s">
        <v>114</v>
      </c>
      <c r="J31" s="40" t="s">
        <v>101</v>
      </c>
      <c r="K31" s="19" t="s">
        <v>193</v>
      </c>
      <c r="L31" s="41">
        <v>59</v>
      </c>
      <c r="M31" s="17">
        <v>0</v>
      </c>
      <c r="N31" s="17">
        <f t="shared" si="1"/>
        <v>1</v>
      </c>
      <c r="O31" s="17"/>
      <c r="P31" s="18"/>
      <c r="Q31" s="17"/>
      <c r="R31" s="17" t="s">
        <v>194</v>
      </c>
      <c r="S31" s="17" t="s">
        <v>195</v>
      </c>
      <c r="T31" s="17">
        <v>0</v>
      </c>
      <c r="U31" s="17"/>
      <c r="V31" s="16"/>
      <c r="W31" s="15" t="s">
        <v>198</v>
      </c>
    </row>
    <row r="32" spans="1:23" s="14" customFormat="1" ht="24.95" customHeight="1">
      <c r="A32" s="36">
        <v>29</v>
      </c>
      <c r="B32" s="22" t="s">
        <v>168</v>
      </c>
      <c r="C32" s="22" t="s">
        <v>169</v>
      </c>
      <c r="D32" s="20" t="s">
        <v>170</v>
      </c>
      <c r="E32" s="21"/>
      <c r="F32" s="21"/>
      <c r="G32" s="40" t="s">
        <v>171</v>
      </c>
      <c r="H32" s="40" t="s">
        <v>66</v>
      </c>
      <c r="I32" s="40" t="s">
        <v>115</v>
      </c>
      <c r="J32" s="40" t="s">
        <v>102</v>
      </c>
      <c r="K32" s="19" t="s">
        <v>192</v>
      </c>
      <c r="L32" s="41">
        <v>85</v>
      </c>
      <c r="M32" s="17">
        <v>80</v>
      </c>
      <c r="N32" s="17">
        <f t="shared" si="1"/>
        <v>5.8823529411764705E-2</v>
      </c>
      <c r="O32" s="17"/>
      <c r="P32" s="18"/>
      <c r="Q32" s="17"/>
      <c r="R32" s="17" t="s">
        <v>194</v>
      </c>
      <c r="S32" s="17" t="s">
        <v>195</v>
      </c>
      <c r="T32" s="17">
        <v>5</v>
      </c>
      <c r="U32" s="17">
        <f t="shared" si="0"/>
        <v>6.25E-2</v>
      </c>
      <c r="V32" s="16" t="s">
        <v>192</v>
      </c>
      <c r="W32" s="15"/>
    </row>
    <row r="33" spans="1:215" s="14" customFormat="1" ht="24.95" customHeight="1">
      <c r="A33" s="36">
        <v>30</v>
      </c>
      <c r="B33" s="22" t="s">
        <v>172</v>
      </c>
      <c r="C33" s="22" t="s">
        <v>173</v>
      </c>
      <c r="D33" s="20" t="s">
        <v>174</v>
      </c>
      <c r="E33" s="21"/>
      <c r="F33" s="21"/>
      <c r="G33" s="40" t="s">
        <v>175</v>
      </c>
      <c r="H33" s="40" t="s">
        <v>66</v>
      </c>
      <c r="I33" s="40" t="s">
        <v>116</v>
      </c>
      <c r="J33" s="40" t="s">
        <v>103</v>
      </c>
      <c r="K33" s="19" t="s">
        <v>192</v>
      </c>
      <c r="L33" s="41">
        <v>87</v>
      </c>
      <c r="M33" s="17">
        <v>78</v>
      </c>
      <c r="N33" s="17">
        <f t="shared" si="1"/>
        <v>0.10344827586206896</v>
      </c>
      <c r="O33" s="17"/>
      <c r="P33" s="18"/>
      <c r="Q33" s="17"/>
      <c r="R33" s="17" t="s">
        <v>194</v>
      </c>
      <c r="S33" s="17" t="s">
        <v>195</v>
      </c>
      <c r="T33" s="17">
        <v>14</v>
      </c>
      <c r="U33" s="17">
        <f t="shared" si="0"/>
        <v>0.17948717948717949</v>
      </c>
      <c r="V33" s="16" t="s">
        <v>192</v>
      </c>
      <c r="W33" s="15"/>
    </row>
    <row r="34" spans="1:215" s="14" customFormat="1" ht="24.95" customHeight="1">
      <c r="A34" s="36">
        <v>31</v>
      </c>
      <c r="B34" s="22" t="s">
        <v>176</v>
      </c>
      <c r="C34" s="22" t="s">
        <v>177</v>
      </c>
      <c r="D34" s="20" t="s">
        <v>178</v>
      </c>
      <c r="E34" s="21"/>
      <c r="F34" s="21"/>
      <c r="G34" s="40" t="s">
        <v>19</v>
      </c>
      <c r="H34" s="40" t="s">
        <v>8</v>
      </c>
      <c r="I34" s="40" t="s">
        <v>18</v>
      </c>
      <c r="J34" s="40" t="s">
        <v>17</v>
      </c>
      <c r="K34" s="19" t="s">
        <v>192</v>
      </c>
      <c r="L34" s="41">
        <v>72</v>
      </c>
      <c r="M34" s="17">
        <v>70</v>
      </c>
      <c r="N34" s="17">
        <f t="shared" si="1"/>
        <v>2.7777777777777776E-2</v>
      </c>
      <c r="O34" s="17"/>
      <c r="P34" s="18"/>
      <c r="Q34" s="17"/>
      <c r="R34" s="17" t="s">
        <v>194</v>
      </c>
      <c r="S34" s="17" t="s">
        <v>195</v>
      </c>
      <c r="T34" s="17">
        <v>9</v>
      </c>
      <c r="U34" s="17">
        <f t="shared" si="0"/>
        <v>0.12857142857142856</v>
      </c>
      <c r="V34" s="16" t="s">
        <v>192</v>
      </c>
      <c r="W34" s="15"/>
    </row>
    <row r="35" spans="1:215" s="14" customFormat="1" ht="24.95" customHeight="1">
      <c r="A35" s="36">
        <v>32</v>
      </c>
      <c r="B35" s="22" t="s">
        <v>179</v>
      </c>
      <c r="C35" s="22" t="s">
        <v>180</v>
      </c>
      <c r="D35" s="20" t="s">
        <v>181</v>
      </c>
      <c r="E35" s="21"/>
      <c r="F35" s="21"/>
      <c r="G35" s="40" t="s">
        <v>16</v>
      </c>
      <c r="H35" s="40" t="s">
        <v>8</v>
      </c>
      <c r="I35" s="40" t="s">
        <v>15</v>
      </c>
      <c r="J35" s="40" t="s">
        <v>14</v>
      </c>
      <c r="K35" s="19" t="s">
        <v>192</v>
      </c>
      <c r="L35" s="41">
        <v>103</v>
      </c>
      <c r="M35" s="17">
        <v>98</v>
      </c>
      <c r="N35" s="17">
        <f t="shared" si="1"/>
        <v>4.8543689320388349E-2</v>
      </c>
      <c r="O35" s="17"/>
      <c r="P35" s="18"/>
      <c r="Q35" s="17"/>
      <c r="R35" s="17" t="s">
        <v>194</v>
      </c>
      <c r="S35" s="17" t="s">
        <v>195</v>
      </c>
      <c r="T35" s="17">
        <v>12</v>
      </c>
      <c r="U35" s="17">
        <f t="shared" si="0"/>
        <v>0.12244897959183673</v>
      </c>
      <c r="V35" s="16" t="s">
        <v>192</v>
      </c>
      <c r="W35" s="15"/>
    </row>
    <row r="36" spans="1:215" s="14" customFormat="1" ht="24.95" customHeight="1">
      <c r="A36" s="36">
        <v>33</v>
      </c>
      <c r="B36" s="22" t="s">
        <v>182</v>
      </c>
      <c r="C36" s="22" t="s">
        <v>183</v>
      </c>
      <c r="D36" s="20" t="s">
        <v>184</v>
      </c>
      <c r="E36" s="21"/>
      <c r="F36" s="21"/>
      <c r="G36" s="40" t="s">
        <v>13</v>
      </c>
      <c r="H36" s="40" t="s">
        <v>8</v>
      </c>
      <c r="I36" s="40" t="s">
        <v>12</v>
      </c>
      <c r="J36" s="40" t="s">
        <v>7</v>
      </c>
      <c r="K36" s="19" t="s">
        <v>192</v>
      </c>
      <c r="L36" s="41">
        <v>77</v>
      </c>
      <c r="M36" s="17">
        <v>72</v>
      </c>
      <c r="N36" s="17">
        <f t="shared" si="1"/>
        <v>6.4935064935064929E-2</v>
      </c>
      <c r="O36" s="17"/>
      <c r="P36" s="18"/>
      <c r="Q36" s="17"/>
      <c r="R36" s="17" t="s">
        <v>194</v>
      </c>
      <c r="S36" s="17" t="s">
        <v>195</v>
      </c>
      <c r="T36" s="17">
        <v>6</v>
      </c>
      <c r="U36" s="17">
        <f t="shared" si="0"/>
        <v>8.3333333333333329E-2</v>
      </c>
      <c r="V36" s="16" t="s">
        <v>192</v>
      </c>
      <c r="W36" s="15"/>
    </row>
    <row r="37" spans="1:215" s="14" customFormat="1" ht="24.95" customHeight="1">
      <c r="A37" s="36">
        <v>34</v>
      </c>
      <c r="B37" s="22" t="s">
        <v>182</v>
      </c>
      <c r="C37" s="22" t="s">
        <v>183</v>
      </c>
      <c r="D37" s="20" t="s">
        <v>184</v>
      </c>
      <c r="E37" s="21"/>
      <c r="F37" s="21"/>
      <c r="G37" s="40" t="s">
        <v>11</v>
      </c>
      <c r="H37" s="40" t="s">
        <v>8</v>
      </c>
      <c r="I37" s="40" t="s">
        <v>10</v>
      </c>
      <c r="J37" s="40" t="s">
        <v>9</v>
      </c>
      <c r="K37" s="19" t="s">
        <v>192</v>
      </c>
      <c r="L37" s="41">
        <v>95</v>
      </c>
      <c r="M37" s="17">
        <v>92</v>
      </c>
      <c r="N37" s="17">
        <f t="shared" si="1"/>
        <v>3.1578947368421054E-2</v>
      </c>
      <c r="O37" s="17"/>
      <c r="P37" s="18"/>
      <c r="Q37" s="17"/>
      <c r="R37" s="17" t="s">
        <v>194</v>
      </c>
      <c r="S37" s="17" t="s">
        <v>195</v>
      </c>
      <c r="T37" s="17">
        <v>14</v>
      </c>
      <c r="U37" s="17">
        <f t="shared" si="0"/>
        <v>0.15217391304347827</v>
      </c>
      <c r="V37" s="16" t="s">
        <v>192</v>
      </c>
      <c r="W37" s="15"/>
    </row>
    <row r="38" spans="1:215" s="14" customFormat="1" ht="24.95" customHeight="1">
      <c r="A38" s="36">
        <v>35</v>
      </c>
      <c r="B38" s="22" t="s">
        <v>172</v>
      </c>
      <c r="C38" s="22" t="s">
        <v>173</v>
      </c>
      <c r="D38" s="20" t="s">
        <v>174</v>
      </c>
      <c r="E38" s="21"/>
      <c r="F38" s="21"/>
      <c r="G38" s="40" t="s">
        <v>185</v>
      </c>
      <c r="H38" s="40" t="s">
        <v>109</v>
      </c>
      <c r="I38" s="40" t="s">
        <v>117</v>
      </c>
      <c r="J38" s="40" t="s">
        <v>104</v>
      </c>
      <c r="K38" s="19" t="s">
        <v>192</v>
      </c>
      <c r="L38" s="41">
        <v>60</v>
      </c>
      <c r="M38" s="17">
        <v>59</v>
      </c>
      <c r="N38" s="17">
        <f t="shared" si="1"/>
        <v>1.6666666666666666E-2</v>
      </c>
      <c r="O38" s="17"/>
      <c r="P38" s="18"/>
      <c r="Q38" s="17"/>
      <c r="R38" s="17" t="s">
        <v>194</v>
      </c>
      <c r="S38" s="17" t="s">
        <v>195</v>
      </c>
      <c r="T38" s="17">
        <v>3</v>
      </c>
      <c r="U38" s="17">
        <f t="shared" si="0"/>
        <v>5.0847457627118647E-2</v>
      </c>
      <c r="V38" s="16" t="s">
        <v>192</v>
      </c>
      <c r="W38" s="15"/>
    </row>
    <row r="39" spans="1:215" s="14" customFormat="1" ht="24.95" customHeight="1">
      <c r="A39" s="36">
        <v>36</v>
      </c>
      <c r="B39" s="22" t="s">
        <v>172</v>
      </c>
      <c r="C39" s="22" t="s">
        <v>173</v>
      </c>
      <c r="D39" s="20" t="s">
        <v>174</v>
      </c>
      <c r="E39" s="21"/>
      <c r="F39" s="21"/>
      <c r="G39" s="40" t="s">
        <v>186</v>
      </c>
      <c r="H39" s="40" t="s">
        <v>110</v>
      </c>
      <c r="I39" s="40" t="s">
        <v>118</v>
      </c>
      <c r="J39" s="40" t="s">
        <v>105</v>
      </c>
      <c r="K39" s="19" t="s">
        <v>192</v>
      </c>
      <c r="L39" s="41">
        <v>60</v>
      </c>
      <c r="M39" s="17">
        <v>58</v>
      </c>
      <c r="N39" s="17">
        <f t="shared" si="1"/>
        <v>3.3333333333333333E-2</v>
      </c>
      <c r="O39" s="17"/>
      <c r="P39" s="18"/>
      <c r="Q39" s="17"/>
      <c r="R39" s="17" t="s">
        <v>194</v>
      </c>
      <c r="S39" s="17" t="s">
        <v>195</v>
      </c>
      <c r="T39" s="17">
        <v>3</v>
      </c>
      <c r="U39" s="17">
        <f t="shared" si="0"/>
        <v>5.1724137931034482E-2</v>
      </c>
      <c r="V39" s="16" t="s">
        <v>192</v>
      </c>
      <c r="W39" s="15"/>
    </row>
    <row r="40" spans="1:215" s="14" customFormat="1" ht="24.95" customHeight="1">
      <c r="A40" s="36">
        <v>37</v>
      </c>
      <c r="B40" s="22" t="s">
        <v>172</v>
      </c>
      <c r="C40" s="22" t="s">
        <v>173</v>
      </c>
      <c r="D40" s="20" t="s">
        <v>174</v>
      </c>
      <c r="E40" s="21"/>
      <c r="F40" s="21"/>
      <c r="G40" s="40" t="s">
        <v>187</v>
      </c>
      <c r="H40" s="40" t="s">
        <v>111</v>
      </c>
      <c r="I40" s="40" t="s">
        <v>98</v>
      </c>
      <c r="J40" s="40" t="s">
        <v>106</v>
      </c>
      <c r="K40" s="19" t="s">
        <v>192</v>
      </c>
      <c r="L40" s="41">
        <v>60</v>
      </c>
      <c r="M40" s="17">
        <v>57</v>
      </c>
      <c r="N40" s="17">
        <f t="shared" si="1"/>
        <v>0.05</v>
      </c>
      <c r="O40" s="17"/>
      <c r="P40" s="18"/>
      <c r="Q40" s="17"/>
      <c r="R40" s="17" t="s">
        <v>194</v>
      </c>
      <c r="S40" s="17" t="s">
        <v>195</v>
      </c>
      <c r="T40" s="17">
        <v>5</v>
      </c>
      <c r="U40" s="17">
        <f t="shared" si="0"/>
        <v>8.771929824561403E-2</v>
      </c>
      <c r="V40" s="16" t="s">
        <v>192</v>
      </c>
      <c r="W40" s="15"/>
    </row>
    <row r="41" spans="1:215" s="14" customFormat="1" ht="24.95" customHeight="1">
      <c r="A41" s="36">
        <v>38</v>
      </c>
      <c r="B41" s="22" t="s">
        <v>188</v>
      </c>
      <c r="C41" s="22" t="s">
        <v>189</v>
      </c>
      <c r="D41" s="20" t="s">
        <v>190</v>
      </c>
      <c r="E41" s="21"/>
      <c r="F41" s="21"/>
      <c r="G41" s="40" t="s">
        <v>191</v>
      </c>
      <c r="H41" s="40" t="s">
        <v>112</v>
      </c>
      <c r="I41" s="40" t="s">
        <v>119</v>
      </c>
      <c r="J41" s="40" t="s">
        <v>107</v>
      </c>
      <c r="K41" s="19" t="s">
        <v>192</v>
      </c>
      <c r="L41" s="41">
        <v>106</v>
      </c>
      <c r="M41" s="17">
        <v>61</v>
      </c>
      <c r="N41" s="17">
        <f t="shared" si="1"/>
        <v>0.42452830188679247</v>
      </c>
      <c r="O41" s="17"/>
      <c r="P41" s="18"/>
      <c r="Q41" s="17"/>
      <c r="R41" s="17" t="s">
        <v>194</v>
      </c>
      <c r="S41" s="17" t="s">
        <v>195</v>
      </c>
      <c r="T41" s="17">
        <v>4</v>
      </c>
      <c r="U41" s="17">
        <f t="shared" si="0"/>
        <v>6.5573770491803282E-2</v>
      </c>
      <c r="V41" s="16" t="s">
        <v>192</v>
      </c>
      <c r="W41" s="15"/>
    </row>
    <row r="42" spans="1:215" s="14" customFormat="1" ht="24.95" customHeight="1">
      <c r="A42" s="23"/>
      <c r="B42" s="22"/>
      <c r="C42" s="22"/>
      <c r="D42" s="20"/>
      <c r="E42" s="21"/>
      <c r="F42" s="21"/>
      <c r="G42" s="20"/>
      <c r="H42" s="20"/>
      <c r="I42" s="20"/>
      <c r="J42" s="35"/>
      <c r="K42" s="19"/>
      <c r="L42" s="17"/>
      <c r="M42" s="17"/>
      <c r="N42" s="17"/>
      <c r="O42" s="17"/>
      <c r="P42" s="18"/>
      <c r="Q42" s="17"/>
      <c r="R42" s="17"/>
      <c r="S42" s="17"/>
      <c r="T42" s="17"/>
      <c r="U42" s="17"/>
      <c r="V42" s="16"/>
      <c r="W42" s="15"/>
    </row>
    <row r="43" spans="1:215" s="14" customFormat="1" ht="24.95" customHeight="1">
      <c r="A43" s="23"/>
      <c r="B43" s="22"/>
      <c r="C43" s="22"/>
      <c r="D43" s="20"/>
      <c r="E43" s="21"/>
      <c r="F43" s="21"/>
      <c r="G43" s="20"/>
      <c r="H43" s="20"/>
      <c r="I43" s="20"/>
      <c r="K43" s="19"/>
      <c r="L43" s="17"/>
      <c r="M43" s="17"/>
      <c r="N43" s="17"/>
      <c r="O43" s="17"/>
      <c r="P43" s="18"/>
      <c r="Q43" s="17"/>
      <c r="R43" s="17"/>
      <c r="S43" s="17"/>
      <c r="T43" s="17"/>
      <c r="U43" s="17"/>
      <c r="V43" s="16"/>
      <c r="W43" s="15"/>
    </row>
    <row r="44" spans="1:215" s="14" customFormat="1" ht="24.95" customHeight="1">
      <c r="A44" s="23"/>
      <c r="B44" s="22"/>
      <c r="C44" s="22"/>
      <c r="D44" s="20"/>
      <c r="E44" s="21"/>
      <c r="F44" s="21"/>
      <c r="G44" s="20"/>
      <c r="H44" s="20"/>
      <c r="I44" s="20"/>
      <c r="J44" s="20"/>
      <c r="K44" s="19"/>
      <c r="L44" s="17"/>
      <c r="M44" s="17"/>
      <c r="N44" s="17"/>
      <c r="O44" s="17"/>
      <c r="P44" s="18"/>
      <c r="Q44" s="17"/>
      <c r="R44" s="17"/>
      <c r="S44" s="17"/>
      <c r="T44" s="17"/>
      <c r="U44" s="17"/>
      <c r="V44" s="16"/>
      <c r="W44" s="15"/>
    </row>
    <row r="45" spans="1:215" s="4" customFormat="1" ht="24.95" customHeight="1" thickBot="1">
      <c r="A45" s="13" t="s">
        <v>6</v>
      </c>
      <c r="B45" s="12"/>
      <c r="C45" s="12"/>
      <c r="D45" s="10" t="s">
        <v>4</v>
      </c>
      <c r="E45" s="11"/>
      <c r="F45" s="11" t="s">
        <v>5</v>
      </c>
      <c r="G45" s="10" t="s">
        <v>4</v>
      </c>
      <c r="H45" s="10" t="s">
        <v>4</v>
      </c>
      <c r="I45" s="10" t="s">
        <v>4</v>
      </c>
      <c r="J45" s="10" t="s">
        <v>4</v>
      </c>
      <c r="K45" s="10" t="s">
        <v>4</v>
      </c>
      <c r="L45" s="9" t="s">
        <v>1</v>
      </c>
      <c r="M45" s="9" t="s">
        <v>1</v>
      </c>
      <c r="N45" s="9" t="s">
        <v>0</v>
      </c>
      <c r="O45" s="9" t="s">
        <v>3</v>
      </c>
      <c r="P45" s="9" t="s">
        <v>1</v>
      </c>
      <c r="Q45" s="8" t="s">
        <v>0</v>
      </c>
      <c r="R45" s="8" t="s">
        <v>2</v>
      </c>
      <c r="S45" s="8" t="s">
        <v>2</v>
      </c>
      <c r="T45" s="9" t="s">
        <v>1</v>
      </c>
      <c r="U45" s="8" t="s">
        <v>0</v>
      </c>
      <c r="V45" s="7"/>
      <c r="W45" s="6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</row>
    <row r="46" spans="1:215" ht="14.25" customHeight="1" thickTop="1">
      <c r="A46" s="44" t="s">
        <v>200</v>
      </c>
      <c r="B46" s="44"/>
      <c r="C46" s="44"/>
      <c r="D46" s="44"/>
      <c r="E46" s="44"/>
      <c r="F46" s="44"/>
      <c r="G46" s="44"/>
      <c r="H46" s="44"/>
      <c r="I46" s="3"/>
      <c r="J46" s="3"/>
      <c r="K46" s="3"/>
      <c r="L46" s="42"/>
      <c r="M46" s="3"/>
      <c r="N46" s="3"/>
      <c r="O46" s="3"/>
      <c r="P46" s="3"/>
      <c r="Q46" s="3"/>
      <c r="R46" s="3"/>
      <c r="S46" s="3"/>
      <c r="T46" s="45" t="s">
        <v>201</v>
      </c>
      <c r="U46" s="45"/>
      <c r="V46" s="45"/>
      <c r="W46" s="45"/>
    </row>
  </sheetData>
  <mergeCells count="4">
    <mergeCell ref="A1:W1"/>
    <mergeCell ref="A46:H46"/>
    <mergeCell ref="T46:W46"/>
    <mergeCell ref="A2:W2"/>
  </mergeCells>
  <phoneticPr fontId="2" type="noConversion"/>
  <printOptions horizontalCentered="1"/>
  <pageMargins left="0.35433070866141736" right="0.35433070866141736" top="0.39370078740157483" bottom="0.48" header="0.31496062992125984" footer="0.23622047244094491"/>
  <pageSetup paperSize="9" orientation="landscape" r:id="rId1"/>
  <headerFooter alignWithMargins="0">
    <oddFooter>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2017-02-20T01:38:59Z</dcterms:created>
  <dcterms:modified xsi:type="dcterms:W3CDTF">2017-02-20T08:45:41Z</dcterms:modified>
</cp:coreProperties>
</file>