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635" yWindow="345" windowWidth="19395" windowHeight="7830"/>
  </bookViews>
  <sheets>
    <sheet name="附件5" sheetId="1" r:id="rId1"/>
  </sheets>
  <definedNames>
    <definedName name="_xlnm._FilterDatabase" localSheetId="0" hidden="1">附件5!$A$3:$HG$50</definedName>
  </definedNames>
  <calcPr calcId="125725"/>
</workbook>
</file>

<file path=xl/calcChain.xml><?xml version="1.0" encoding="utf-8"?>
<calcChain xmlns="http://schemas.openxmlformats.org/spreadsheetml/2006/main">
  <c r="U5" i="1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U4"/>
  <c r="N4"/>
</calcChain>
</file>

<file path=xl/sharedStrings.xml><?xml version="1.0" encoding="utf-8"?>
<sst xmlns="http://schemas.openxmlformats.org/spreadsheetml/2006/main" count="609" uniqueCount="146">
  <si>
    <t>填表日期：20  年  月  日</t>
    <phoneticPr fontId="2" type="noConversion"/>
  </si>
  <si>
    <t>检查人员签字：</t>
    <phoneticPr fontId="2" type="noConversion"/>
  </si>
  <si>
    <t>%</t>
    <phoneticPr fontId="2" type="noConversion"/>
  </si>
  <si>
    <t>人</t>
    <phoneticPr fontId="2" type="noConversion"/>
  </si>
  <si>
    <t>间</t>
    <phoneticPr fontId="2" type="noConversion"/>
  </si>
  <si>
    <t>门</t>
    <phoneticPr fontId="2" type="noConversion"/>
  </si>
  <si>
    <t>--</t>
    <phoneticPr fontId="2" type="noConversion"/>
  </si>
  <si>
    <t>教学班个数</t>
  </si>
  <si>
    <t>统计</t>
    <phoneticPr fontId="2" type="noConversion"/>
  </si>
  <si>
    <t>其他教学异常情况</t>
    <phoneticPr fontId="2" type="noConversion"/>
  </si>
  <si>
    <t>师生文明礼仪情况</t>
    <phoneticPr fontId="2" type="noConversion"/>
  </si>
  <si>
    <t>玩手机
比例</t>
    <phoneticPr fontId="2" type="noConversion"/>
  </si>
  <si>
    <t>玩手机
人数</t>
    <phoneticPr fontId="2" type="noConversion"/>
  </si>
  <si>
    <t>教室卫生情况</t>
    <phoneticPr fontId="2" type="noConversion"/>
  </si>
  <si>
    <t>教学设备完好</t>
    <phoneticPr fontId="2" type="noConversion"/>
  </si>
  <si>
    <t>不带教材比例</t>
    <phoneticPr fontId="2" type="noConversion"/>
  </si>
  <si>
    <t>不带教材人数</t>
    <phoneticPr fontId="2" type="noConversion"/>
  </si>
  <si>
    <t>教材征订与否</t>
    <phoneticPr fontId="2" type="noConversion"/>
  </si>
  <si>
    <t>学生缺勤比例</t>
    <phoneticPr fontId="2" type="noConversion"/>
  </si>
  <si>
    <t>实到学生人数</t>
    <phoneticPr fontId="2" type="noConversion"/>
  </si>
  <si>
    <t>应到学生人数</t>
    <phoneticPr fontId="2" type="noConversion"/>
  </si>
  <si>
    <t>教师到位情况</t>
    <phoneticPr fontId="2" type="noConversion"/>
  </si>
  <si>
    <t>任课教师</t>
    <phoneticPr fontId="2" type="noConversion"/>
  </si>
  <si>
    <t>班级</t>
    <phoneticPr fontId="2" type="noConversion"/>
  </si>
  <si>
    <t>课程名称</t>
    <phoneticPr fontId="2" type="noConversion"/>
  </si>
  <si>
    <t>上课教室</t>
    <phoneticPr fontId="2" type="noConversion"/>
  </si>
  <si>
    <t>起止周</t>
    <phoneticPr fontId="2" type="noConversion"/>
  </si>
  <si>
    <t>单双周</t>
    <phoneticPr fontId="2" type="noConversion"/>
  </si>
  <si>
    <t>节次</t>
    <phoneticPr fontId="2" type="noConversion"/>
  </si>
  <si>
    <t>星期</t>
    <phoneticPr fontId="2" type="noConversion"/>
  </si>
  <si>
    <t>校区</t>
    <phoneticPr fontId="2" type="noConversion"/>
  </si>
  <si>
    <t>序号</t>
    <phoneticPr fontId="2" type="noConversion"/>
  </si>
  <si>
    <t>附件5：</t>
    <phoneticPr fontId="2" type="noConversion"/>
  </si>
  <si>
    <t>教301*</t>
  </si>
  <si>
    <t>毛泽东思想和中国特色社会主义理论体系概论</t>
  </si>
  <si>
    <t>刘敏</t>
  </si>
  <si>
    <t>2015统计班</t>
  </si>
  <si>
    <t>张现洪</t>
  </si>
  <si>
    <t>中国近现代史纲要</t>
  </si>
  <si>
    <t>世界政治经济与国际关系</t>
  </si>
  <si>
    <t>当代西方政治制度</t>
  </si>
  <si>
    <t>郑朝波</t>
  </si>
  <si>
    <t>陈连珠</t>
  </si>
  <si>
    <t>公共505</t>
  </si>
  <si>
    <t>公共605</t>
  </si>
  <si>
    <t>公共401*</t>
  </si>
  <si>
    <t>公共609*</t>
  </si>
  <si>
    <t>公共508*</t>
  </si>
  <si>
    <t>公共510</t>
  </si>
  <si>
    <t>公共606</t>
  </si>
  <si>
    <t>公共607*</t>
  </si>
  <si>
    <t>2014思政教育1班</t>
  </si>
  <si>
    <t>2014思政教育2班</t>
  </si>
  <si>
    <t>2015思政教育1班</t>
  </si>
  <si>
    <t>2015思政教育2班</t>
  </si>
  <si>
    <t>政教2013本（1）班,政教2013本（2）班</t>
  </si>
  <si>
    <t>黄忆军</t>
  </si>
  <si>
    <t>潘富赟</t>
  </si>
  <si>
    <t>唐若玲</t>
  </si>
  <si>
    <t>胡君</t>
  </si>
  <si>
    <t>李瑶</t>
  </si>
  <si>
    <t>王增智</t>
  </si>
  <si>
    <t>兰岚</t>
  </si>
  <si>
    <t>郑伟民</t>
  </si>
  <si>
    <t>教505*</t>
  </si>
  <si>
    <t>教104*</t>
  </si>
  <si>
    <t>教403*</t>
  </si>
  <si>
    <t>教101*</t>
  </si>
  <si>
    <t>教404*</t>
  </si>
  <si>
    <t>教405*</t>
  </si>
  <si>
    <t>教503*</t>
  </si>
  <si>
    <t>2015信计班</t>
  </si>
  <si>
    <t>2015酒店管理</t>
  </si>
  <si>
    <t>2016地化生类12班,2016地化生类13班</t>
  </si>
  <si>
    <t>2015数学3班</t>
  </si>
  <si>
    <t>2015城乡规划,2015地理科学,2015资源环境</t>
  </si>
  <si>
    <t>2015自动化1班</t>
  </si>
  <si>
    <t>2015数学2班</t>
  </si>
  <si>
    <t>2016数物信类3班</t>
  </si>
  <si>
    <t>2016地化生类11班</t>
  </si>
  <si>
    <t>2015数学1班</t>
  </si>
  <si>
    <t>2016数物信类5班</t>
  </si>
  <si>
    <t>南</t>
    <phoneticPr fontId="2" type="noConversion"/>
  </si>
  <si>
    <t>三</t>
    <phoneticPr fontId="2" type="noConversion"/>
  </si>
  <si>
    <t>社会调查原理与方法</t>
  </si>
  <si>
    <t>现代西方伦理学</t>
  </si>
  <si>
    <t>行政法与行政诉讼法</t>
  </si>
  <si>
    <t>哲学导论</t>
  </si>
  <si>
    <t>马克思主义哲学</t>
  </si>
  <si>
    <t>西方哲学史</t>
  </si>
  <si>
    <t>行政管理学</t>
  </si>
  <si>
    <t>陈玮2</t>
  </si>
  <si>
    <t>黄淑瑶</t>
  </si>
  <si>
    <t>江海全</t>
  </si>
  <si>
    <t>刘英博</t>
  </si>
  <si>
    <t>张欢</t>
  </si>
  <si>
    <t>胡长青</t>
  </si>
  <si>
    <t>刘荣</t>
  </si>
  <si>
    <t>郑东艳</t>
  </si>
  <si>
    <t>吴芳</t>
  </si>
  <si>
    <t>潘桂林</t>
  </si>
  <si>
    <t>王睿</t>
  </si>
  <si>
    <t>黄丽萍</t>
  </si>
  <si>
    <t>史界</t>
  </si>
  <si>
    <t>2015化学（1）班,2015化学（3）班</t>
  </si>
  <si>
    <t>2016体育教育1班,2016体育教育2班</t>
  </si>
  <si>
    <t>2015武术与民传</t>
  </si>
  <si>
    <t>2016文史法类13班</t>
  </si>
  <si>
    <t>2016社会体育班</t>
  </si>
  <si>
    <t>2015体育教育1班,2015体育教育2班</t>
  </si>
  <si>
    <t>2015电子商务</t>
  </si>
  <si>
    <t>2015教育技术</t>
  </si>
  <si>
    <t>2016文史法类11班</t>
  </si>
  <si>
    <t>2016文史法类10班</t>
  </si>
  <si>
    <t>2016文史法类6班</t>
  </si>
  <si>
    <t>2016管理类3班,2016管理类4班</t>
  </si>
  <si>
    <t>2016英语3班,2016英语4班</t>
  </si>
  <si>
    <t>2016英语7班,2016英语8班</t>
  </si>
  <si>
    <t>2015物联网1班,2015物联网2班</t>
  </si>
  <si>
    <t>2015计算机</t>
  </si>
  <si>
    <t>2015化学（2）班</t>
  </si>
  <si>
    <t>2015运动训练1班,2015运动训练2班</t>
  </si>
  <si>
    <t>2016教育类5班</t>
  </si>
  <si>
    <t>2016日语班</t>
  </si>
  <si>
    <t>2016英语5班,2016英语6班</t>
  </si>
  <si>
    <t>公共402*</t>
  </si>
  <si>
    <t>公共601</t>
  </si>
  <si>
    <t>公共403*</t>
  </si>
  <si>
    <t>公共602*</t>
  </si>
  <si>
    <t>公共404*</t>
  </si>
  <si>
    <t>公共610</t>
  </si>
  <si>
    <t>公共603*</t>
  </si>
  <si>
    <t>公共506</t>
  </si>
  <si>
    <t>文学106</t>
  </si>
  <si>
    <t>文学408</t>
  </si>
  <si>
    <t>桂</t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</si>
  <si>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</si>
  <si>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-6</t>
    </r>
    <phoneticPr fontId="2" type="noConversion"/>
  </si>
  <si>
    <r>
      <t>7</t>
    </r>
    <r>
      <rPr>
        <sz val="11"/>
        <color theme="1"/>
        <rFont val="宋体"/>
        <family val="3"/>
        <charset val="134"/>
        <scheme val="minor"/>
      </rPr>
      <t>-8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</si>
  <si>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</t>
    </r>
    <phoneticPr fontId="2" type="noConversion"/>
  </si>
  <si>
    <t>正常</t>
    <phoneticPr fontId="2" type="noConversion"/>
  </si>
  <si>
    <t>良好</t>
    <phoneticPr fontId="2" type="noConversion"/>
  </si>
  <si>
    <t>一般</t>
    <phoneticPr fontId="2" type="noConversion"/>
  </si>
  <si>
    <t>海南师范大学马克思主义学院2016-2017学年度第二学期开学第一周教学检查登记表</t>
    <phoneticPr fontId="2" type="noConversion"/>
  </si>
  <si>
    <t>一般</t>
    <phoneticPr fontId="2" type="noConversion"/>
  </si>
  <si>
    <t>无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</si>
</sst>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);[Red]\(0\)"/>
  </numFmts>
  <fonts count="19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7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15" borderId="17" applyNumberFormat="0" applyFont="0" applyAlignment="0" applyProtection="0">
      <alignment vertical="center"/>
    </xf>
    <xf numFmtId="0" fontId="1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wrapText="1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4" xfId="0" quotePrefix="1" applyNumberFormat="1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vertical="center" shrinkToFit="1"/>
    </xf>
    <xf numFmtId="0" fontId="8" fillId="2" borderId="5" xfId="0" applyNumberFormat="1" applyFont="1" applyFill="1" applyBorder="1" applyAlignment="1">
      <alignment vertical="center" shrinkToFit="1"/>
    </xf>
    <xf numFmtId="0" fontId="8" fillId="2" borderId="6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>
      <alignment vertical="center" shrinkToFit="1"/>
    </xf>
    <xf numFmtId="44" fontId="2" fillId="0" borderId="7" xfId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shrinkToFit="1"/>
    </xf>
    <xf numFmtId="0" fontId="12" fillId="0" borderId="9" xfId="0" applyNumberFormat="1" applyFont="1" applyFill="1" applyBorder="1" applyAlignment="1">
      <alignment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2" xfId="3" applyFont="1" applyFill="1" applyBorder="1" applyAlignment="1">
      <alignment horizontal="center" vertical="center" shrinkToFit="1"/>
    </xf>
    <xf numFmtId="176" fontId="6" fillId="7" borderId="12" xfId="3" applyNumberFormat="1" applyFont="1" applyFill="1" applyBorder="1" applyAlignment="1">
      <alignment horizontal="center" vertical="center" shrinkToFit="1"/>
    </xf>
    <xf numFmtId="0" fontId="6" fillId="7" borderId="14" xfId="3" applyFont="1" applyFill="1" applyBorder="1" applyAlignment="1">
      <alignment horizontal="center" vertical="center" shrinkToFit="1"/>
    </xf>
    <xf numFmtId="0" fontId="6" fillId="7" borderId="15" xfId="3" applyFont="1" applyFill="1" applyBorder="1" applyAlignment="1">
      <alignment horizontal="center" vertical="center" shrinkToFit="1"/>
    </xf>
    <xf numFmtId="0" fontId="2" fillId="7" borderId="18" xfId="3" applyFont="1" applyFill="1" applyBorder="1" applyAlignment="1">
      <alignment horizontal="center" vertical="center" shrinkToFit="1"/>
    </xf>
    <xf numFmtId="0" fontId="2" fillId="7" borderId="19" xfId="3" applyFont="1" applyFill="1" applyBorder="1" applyAlignment="1">
      <alignment horizontal="center" vertical="center" shrinkToFit="1"/>
    </xf>
    <xf numFmtId="0" fontId="2" fillId="7" borderId="20" xfId="3" applyFont="1" applyFill="1" applyBorder="1" applyAlignment="1">
      <alignment horizontal="center" vertical="center" shrinkToFit="1"/>
    </xf>
    <xf numFmtId="176" fontId="2" fillId="7" borderId="20" xfId="3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49" fontId="6" fillId="7" borderId="12" xfId="3" applyNumberFormat="1" applyFont="1" applyFill="1" applyBorder="1" applyAlignment="1">
      <alignment horizontal="center" vertical="center" shrinkToFit="1"/>
    </xf>
    <xf numFmtId="49" fontId="6" fillId="2" borderId="4" xfId="0" quotePrefix="1" applyNumberFormat="1" applyFont="1" applyFill="1" applyBorder="1" applyAlignment="1">
      <alignment horizontal="center" vertical="center" shrinkToFit="1"/>
    </xf>
    <xf numFmtId="49" fontId="10" fillId="0" borderId="9" xfId="25" applyNumberFormat="1" applyFont="1" applyBorder="1" applyAlignment="1">
      <alignment horizontal="center" vertical="center"/>
    </xf>
    <xf numFmtId="49" fontId="11" fillId="0" borderId="9" xfId="2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8" fillId="0" borderId="9" xfId="25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9" xfId="2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9" fontId="2" fillId="0" borderId="9" xfId="0" applyNumberFormat="1" applyFont="1" applyFill="1" applyBorder="1" applyAlignment="1">
      <alignment horizontal="center" vertical="center" shrinkToFit="1"/>
    </xf>
    <xf numFmtId="0" fontId="18" fillId="0" borderId="9" xfId="25" applyBorder="1" applyAlignment="1">
      <alignment vertical="center" shrinkToFit="1"/>
    </xf>
    <xf numFmtId="0" fontId="11" fillId="0" borderId="9" xfId="2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7" borderId="12" xfId="0" applyFont="1" applyFill="1" applyBorder="1" applyAlignment="1">
      <alignment horizontal="left" vertical="center" shrinkToFit="1"/>
    </xf>
    <xf numFmtId="0" fontId="18" fillId="0" borderId="9" xfId="25" applyBorder="1" applyAlignment="1">
      <alignment horizontal="left" vertical="center" shrinkToFit="1"/>
    </xf>
    <xf numFmtId="0" fontId="11" fillId="0" borderId="9" xfId="2" applyFont="1" applyBorder="1" applyAlignment="1">
      <alignment horizontal="left" vertical="center" shrinkToFit="1"/>
    </xf>
    <xf numFmtId="0" fontId="6" fillId="2" borderId="4" xfId="0" quotePrefix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vertical="center" shrinkToFit="1"/>
    </xf>
  </cellXfs>
  <cellStyles count="26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常规" xfId="0" builtinId="0"/>
    <cellStyle name="常规 2" xfId="16"/>
    <cellStyle name="常规 2 10" xfId="17"/>
    <cellStyle name="常规 2 2" xfId="18"/>
    <cellStyle name="常规 3" xfId="19"/>
    <cellStyle name="常规 3 2" xfId="20"/>
    <cellStyle name="常规 4" xfId="21"/>
    <cellStyle name="常规 5" xfId="2"/>
    <cellStyle name="常规 6" xfId="22"/>
    <cellStyle name="常规 7" xfId="25"/>
    <cellStyle name="常规_Sheet1_3" xfId="3"/>
    <cellStyle name="货币" xfId="1" builtinId="4"/>
    <cellStyle name="货币 2" xfId="23"/>
    <cellStyle name="注释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52</xdr:row>
      <xdr:rowOff>95250</xdr:rowOff>
    </xdr:from>
    <xdr:to>
      <xdr:col>17</xdr:col>
      <xdr:colOff>0</xdr:colOff>
      <xdr:row>52</xdr:row>
      <xdr:rowOff>552450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11658600" y="300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52</xdr:row>
      <xdr:rowOff>76200</xdr:rowOff>
    </xdr:from>
    <xdr:to>
      <xdr:col>17</xdr:col>
      <xdr:colOff>0</xdr:colOff>
      <xdr:row>52</xdr:row>
      <xdr:rowOff>571500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1658600" y="29908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G54"/>
  <sheetViews>
    <sheetView tabSelected="1" workbookViewId="0">
      <selection activeCell="J4" sqref="J4"/>
    </sheetView>
  </sheetViews>
  <sheetFormatPr defaultColWidth="9" defaultRowHeight="13.5"/>
  <cols>
    <col min="1" max="1" width="3" style="1" customWidth="1"/>
    <col min="2" max="2" width="3.625" style="1" customWidth="1"/>
    <col min="3" max="3" width="3.5" style="1" customWidth="1"/>
    <col min="4" max="4" width="5.625" style="43" customWidth="1"/>
    <col min="5" max="5" width="0.375" hidden="1" customWidth="1"/>
    <col min="6" max="6" width="4.875" style="2" hidden="1" customWidth="1"/>
    <col min="7" max="7" width="7.625" style="61" customWidth="1"/>
    <col min="8" max="8" width="30.875" style="54" customWidth="1"/>
    <col min="9" max="9" width="25.25" style="60" customWidth="1"/>
    <col min="10" max="10" width="7.75" style="1" customWidth="1"/>
    <col min="11" max="12" width="4.375" style="1" customWidth="1"/>
    <col min="13" max="14" width="4.375" customWidth="1"/>
    <col min="15" max="16" width="4.375" hidden="1" customWidth="1"/>
    <col min="17" max="17" width="4.375" style="1" hidden="1" customWidth="1"/>
    <col min="18" max="19" width="4.375" style="1" customWidth="1"/>
    <col min="20" max="21" width="6.375" style="1" customWidth="1"/>
    <col min="22" max="22" width="8.5" style="1" customWidth="1"/>
    <col min="23" max="23" width="8.25" customWidth="1"/>
  </cols>
  <sheetData>
    <row r="1" spans="1:23" ht="14.2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39" customHeight="1" thickBot="1">
      <c r="A2" s="50" t="s">
        <v>143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s="23" customFormat="1" ht="36.75" customHeight="1" thickTop="1">
      <c r="A3" s="33" t="s">
        <v>31</v>
      </c>
      <c r="B3" s="32" t="s">
        <v>30</v>
      </c>
      <c r="C3" s="32" t="s">
        <v>29</v>
      </c>
      <c r="D3" s="39" t="s">
        <v>28</v>
      </c>
      <c r="E3" s="30" t="s">
        <v>27</v>
      </c>
      <c r="F3" s="31" t="s">
        <v>26</v>
      </c>
      <c r="G3" s="30" t="s">
        <v>25</v>
      </c>
      <c r="H3" s="30" t="s">
        <v>24</v>
      </c>
      <c r="I3" s="55" t="s">
        <v>23</v>
      </c>
      <c r="J3" s="29" t="s">
        <v>22</v>
      </c>
      <c r="K3" s="24" t="s">
        <v>21</v>
      </c>
      <c r="L3" s="28" t="s">
        <v>20</v>
      </c>
      <c r="M3" s="28" t="s">
        <v>19</v>
      </c>
      <c r="N3" s="28" t="s">
        <v>18</v>
      </c>
      <c r="O3" s="24" t="s">
        <v>17</v>
      </c>
      <c r="P3" s="24" t="s">
        <v>16</v>
      </c>
      <c r="Q3" s="24" t="s">
        <v>15</v>
      </c>
      <c r="R3" s="27" t="s">
        <v>14</v>
      </c>
      <c r="S3" s="26" t="s">
        <v>13</v>
      </c>
      <c r="T3" s="25" t="s">
        <v>12</v>
      </c>
      <c r="U3" s="25" t="s">
        <v>11</v>
      </c>
      <c r="V3" s="25" t="s">
        <v>10</v>
      </c>
      <c r="W3" s="24" t="s">
        <v>9</v>
      </c>
    </row>
    <row r="4" spans="1:23" s="23" customFormat="1" ht="24.95" customHeight="1">
      <c r="A4" s="34">
        <v>1</v>
      </c>
      <c r="B4" s="35" t="s">
        <v>82</v>
      </c>
      <c r="C4" s="35" t="s">
        <v>83</v>
      </c>
      <c r="D4" s="41" t="s">
        <v>136</v>
      </c>
      <c r="E4" s="36"/>
      <c r="F4" s="37"/>
      <c r="G4" s="52" t="s">
        <v>33</v>
      </c>
      <c r="H4" s="52" t="s">
        <v>34</v>
      </c>
      <c r="I4" s="56" t="s">
        <v>71</v>
      </c>
      <c r="J4" s="44" t="s">
        <v>56</v>
      </c>
      <c r="K4" s="17" t="s">
        <v>140</v>
      </c>
      <c r="L4" s="44">
        <v>47</v>
      </c>
      <c r="M4" s="17">
        <v>47</v>
      </c>
      <c r="N4" s="51">
        <f>(L4-M4)/L4*100%</f>
        <v>0</v>
      </c>
      <c r="O4" s="19"/>
      <c r="P4" s="17"/>
      <c r="Q4" s="17"/>
      <c r="R4" s="17" t="s">
        <v>141</v>
      </c>
      <c r="S4" s="17" t="s">
        <v>142</v>
      </c>
      <c r="T4" s="17">
        <v>0</v>
      </c>
      <c r="U4" s="51">
        <f>T4/M4</f>
        <v>0</v>
      </c>
      <c r="V4" s="17" t="s">
        <v>144</v>
      </c>
      <c r="W4" s="19" t="s">
        <v>145</v>
      </c>
    </row>
    <row r="5" spans="1:23" s="23" customFormat="1" ht="24.95" customHeight="1">
      <c r="A5" s="34">
        <v>2</v>
      </c>
      <c r="B5" s="35" t="s">
        <v>82</v>
      </c>
      <c r="C5" s="35" t="s">
        <v>83</v>
      </c>
      <c r="D5" s="41" t="s">
        <v>136</v>
      </c>
      <c r="E5" s="36"/>
      <c r="F5" s="37"/>
      <c r="G5" s="52" t="s">
        <v>64</v>
      </c>
      <c r="H5" s="52" t="s">
        <v>34</v>
      </c>
      <c r="I5" s="56" t="s">
        <v>72</v>
      </c>
      <c r="J5" s="44" t="s">
        <v>57</v>
      </c>
      <c r="K5" s="17" t="s">
        <v>140</v>
      </c>
      <c r="L5" s="44">
        <v>53</v>
      </c>
      <c r="M5" s="17">
        <v>52</v>
      </c>
      <c r="N5" s="51">
        <f t="shared" ref="N5:N50" si="0">(L5-M5)/L5*100%</f>
        <v>1.8867924528301886E-2</v>
      </c>
      <c r="O5" s="19"/>
      <c r="P5" s="17"/>
      <c r="Q5" s="17"/>
      <c r="R5" s="17" t="s">
        <v>141</v>
      </c>
      <c r="S5" s="17" t="s">
        <v>142</v>
      </c>
      <c r="T5" s="17">
        <v>2</v>
      </c>
      <c r="U5" s="51">
        <f t="shared" ref="U5:U50" si="1">T5/M5</f>
        <v>3.8461538461538464E-2</v>
      </c>
      <c r="V5" s="17" t="s">
        <v>144</v>
      </c>
      <c r="W5" s="19" t="s">
        <v>145</v>
      </c>
    </row>
    <row r="6" spans="1:23" s="23" customFormat="1" ht="24.95" customHeight="1">
      <c r="A6" s="34">
        <v>3</v>
      </c>
      <c r="B6" s="35" t="s">
        <v>82</v>
      </c>
      <c r="C6" s="35" t="s">
        <v>83</v>
      </c>
      <c r="D6" s="41" t="s">
        <v>136</v>
      </c>
      <c r="E6" s="36"/>
      <c r="F6" s="37"/>
      <c r="G6" s="52" t="s">
        <v>65</v>
      </c>
      <c r="H6" s="52" t="s">
        <v>38</v>
      </c>
      <c r="I6" s="56" t="s">
        <v>73</v>
      </c>
      <c r="J6" s="44" t="s">
        <v>58</v>
      </c>
      <c r="K6" s="17" t="s">
        <v>140</v>
      </c>
      <c r="L6" s="44">
        <v>92</v>
      </c>
      <c r="M6" s="17">
        <v>90</v>
      </c>
      <c r="N6" s="51">
        <f t="shared" si="0"/>
        <v>2.1739130434782608E-2</v>
      </c>
      <c r="O6" s="19"/>
      <c r="P6" s="17"/>
      <c r="Q6" s="17"/>
      <c r="R6" s="17" t="s">
        <v>141</v>
      </c>
      <c r="S6" s="17" t="s">
        <v>142</v>
      </c>
      <c r="T6" s="17">
        <v>1</v>
      </c>
      <c r="U6" s="51">
        <f t="shared" si="1"/>
        <v>1.1111111111111112E-2</v>
      </c>
      <c r="V6" s="17" t="s">
        <v>144</v>
      </c>
      <c r="W6" s="19" t="s">
        <v>145</v>
      </c>
    </row>
    <row r="7" spans="1:23" s="23" customFormat="1" ht="24.95" customHeight="1">
      <c r="A7" s="34">
        <v>4</v>
      </c>
      <c r="B7" s="35" t="s">
        <v>82</v>
      </c>
      <c r="C7" s="35" t="s">
        <v>83</v>
      </c>
      <c r="D7" s="41" t="s">
        <v>137</v>
      </c>
      <c r="E7" s="36"/>
      <c r="F7" s="37"/>
      <c r="G7" s="52" t="s">
        <v>33</v>
      </c>
      <c r="H7" s="52" t="s">
        <v>34</v>
      </c>
      <c r="I7" s="56" t="s">
        <v>74</v>
      </c>
      <c r="J7" s="44" t="s">
        <v>59</v>
      </c>
      <c r="K7" s="17" t="s">
        <v>140</v>
      </c>
      <c r="L7" s="44">
        <v>56</v>
      </c>
      <c r="M7" s="17">
        <v>52</v>
      </c>
      <c r="N7" s="51">
        <f t="shared" si="0"/>
        <v>7.1428571428571425E-2</v>
      </c>
      <c r="O7" s="19"/>
      <c r="P7" s="17"/>
      <c r="Q7" s="17"/>
      <c r="R7" s="17" t="s">
        <v>141</v>
      </c>
      <c r="S7" s="17" t="s">
        <v>142</v>
      </c>
      <c r="T7" s="17">
        <v>1</v>
      </c>
      <c r="U7" s="51">
        <f t="shared" si="1"/>
        <v>1.9230769230769232E-2</v>
      </c>
      <c r="V7" s="17" t="s">
        <v>144</v>
      </c>
      <c r="W7" s="19" t="s">
        <v>145</v>
      </c>
    </row>
    <row r="8" spans="1:23" s="14" customFormat="1" ht="24.95" customHeight="1">
      <c r="A8" s="34">
        <v>5</v>
      </c>
      <c r="B8" s="35" t="s">
        <v>82</v>
      </c>
      <c r="C8" s="35" t="s">
        <v>83</v>
      </c>
      <c r="D8" s="41" t="s">
        <v>137</v>
      </c>
      <c r="E8" s="20"/>
      <c r="F8" s="20"/>
      <c r="G8" s="52" t="s">
        <v>66</v>
      </c>
      <c r="H8" s="52" t="s">
        <v>34</v>
      </c>
      <c r="I8" s="56" t="s">
        <v>75</v>
      </c>
      <c r="J8" s="44" t="s">
        <v>60</v>
      </c>
      <c r="K8" s="17" t="s">
        <v>140</v>
      </c>
      <c r="L8" s="44">
        <v>111</v>
      </c>
      <c r="M8" s="17">
        <v>108</v>
      </c>
      <c r="N8" s="51">
        <f t="shared" si="0"/>
        <v>2.7027027027027029E-2</v>
      </c>
      <c r="O8" s="17"/>
      <c r="P8" s="18"/>
      <c r="Q8" s="17"/>
      <c r="R8" s="17" t="s">
        <v>141</v>
      </c>
      <c r="S8" s="17" t="s">
        <v>142</v>
      </c>
      <c r="T8" s="17">
        <v>2</v>
      </c>
      <c r="U8" s="51">
        <f t="shared" si="1"/>
        <v>1.8518518518518517E-2</v>
      </c>
      <c r="V8" s="17" t="s">
        <v>144</v>
      </c>
      <c r="W8" s="19" t="s">
        <v>145</v>
      </c>
    </row>
    <row r="9" spans="1:23" s="14" customFormat="1" ht="24.95" customHeight="1">
      <c r="A9" s="34">
        <v>6</v>
      </c>
      <c r="B9" s="35" t="s">
        <v>82</v>
      </c>
      <c r="C9" s="35" t="s">
        <v>83</v>
      </c>
      <c r="D9" s="41" t="s">
        <v>137</v>
      </c>
      <c r="E9" s="20"/>
      <c r="F9" s="20"/>
      <c r="G9" s="52" t="s">
        <v>67</v>
      </c>
      <c r="H9" s="52" t="s">
        <v>34</v>
      </c>
      <c r="I9" s="56" t="s">
        <v>76</v>
      </c>
      <c r="J9" s="44" t="s">
        <v>35</v>
      </c>
      <c r="K9" s="17" t="s">
        <v>140</v>
      </c>
      <c r="L9" s="44">
        <v>44</v>
      </c>
      <c r="M9" s="17">
        <v>42</v>
      </c>
      <c r="N9" s="51">
        <f t="shared" si="0"/>
        <v>4.5454545454545456E-2</v>
      </c>
      <c r="O9" s="17"/>
      <c r="P9" s="18"/>
      <c r="Q9" s="17"/>
      <c r="R9" s="17" t="s">
        <v>141</v>
      </c>
      <c r="S9" s="17" t="s">
        <v>142</v>
      </c>
      <c r="T9" s="17">
        <v>2</v>
      </c>
      <c r="U9" s="51">
        <f t="shared" si="1"/>
        <v>4.7619047619047616E-2</v>
      </c>
      <c r="V9" s="17" t="s">
        <v>144</v>
      </c>
      <c r="W9" s="19" t="s">
        <v>145</v>
      </c>
    </row>
    <row r="10" spans="1:23" s="14" customFormat="1" ht="24.95" customHeight="1">
      <c r="A10" s="34">
        <v>7</v>
      </c>
      <c r="B10" s="35" t="s">
        <v>82</v>
      </c>
      <c r="C10" s="35" t="s">
        <v>83</v>
      </c>
      <c r="D10" s="41" t="s">
        <v>137</v>
      </c>
      <c r="E10" s="20"/>
      <c r="F10" s="20"/>
      <c r="G10" s="52" t="s">
        <v>68</v>
      </c>
      <c r="H10" s="52" t="s">
        <v>34</v>
      </c>
      <c r="I10" s="56" t="s">
        <v>77</v>
      </c>
      <c r="J10" s="44" t="s">
        <v>61</v>
      </c>
      <c r="K10" s="17" t="s">
        <v>140</v>
      </c>
      <c r="L10" s="44">
        <v>55</v>
      </c>
      <c r="M10" s="17">
        <v>55</v>
      </c>
      <c r="N10" s="51">
        <f t="shared" si="0"/>
        <v>0</v>
      </c>
      <c r="O10" s="17"/>
      <c r="P10" s="18"/>
      <c r="Q10" s="17"/>
      <c r="R10" s="17" t="s">
        <v>141</v>
      </c>
      <c r="S10" s="17" t="s">
        <v>142</v>
      </c>
      <c r="T10" s="17">
        <v>1</v>
      </c>
      <c r="U10" s="51">
        <f t="shared" si="1"/>
        <v>1.8181818181818181E-2</v>
      </c>
      <c r="V10" s="17" t="s">
        <v>144</v>
      </c>
      <c r="W10" s="19" t="s">
        <v>145</v>
      </c>
    </row>
    <row r="11" spans="1:23" s="14" customFormat="1" ht="24.95" customHeight="1">
      <c r="A11" s="34">
        <v>8</v>
      </c>
      <c r="B11" s="35" t="s">
        <v>82</v>
      </c>
      <c r="C11" s="35" t="s">
        <v>83</v>
      </c>
      <c r="D11" s="41" t="s">
        <v>137</v>
      </c>
      <c r="E11" s="20"/>
      <c r="F11" s="20"/>
      <c r="G11" s="52" t="s">
        <v>69</v>
      </c>
      <c r="H11" s="52" t="s">
        <v>38</v>
      </c>
      <c r="I11" s="56" t="s">
        <v>78</v>
      </c>
      <c r="J11" s="44" t="s">
        <v>62</v>
      </c>
      <c r="K11" s="17" t="s">
        <v>140</v>
      </c>
      <c r="L11" s="44">
        <v>51</v>
      </c>
      <c r="M11" s="17">
        <v>51</v>
      </c>
      <c r="N11" s="51">
        <f t="shared" si="0"/>
        <v>0</v>
      </c>
      <c r="O11" s="17"/>
      <c r="P11" s="18"/>
      <c r="Q11" s="17"/>
      <c r="R11" s="17" t="s">
        <v>141</v>
      </c>
      <c r="S11" s="17" t="s">
        <v>142</v>
      </c>
      <c r="T11" s="17">
        <v>0</v>
      </c>
      <c r="U11" s="51">
        <f t="shared" si="1"/>
        <v>0</v>
      </c>
      <c r="V11" s="17" t="s">
        <v>144</v>
      </c>
      <c r="W11" s="19" t="s">
        <v>145</v>
      </c>
    </row>
    <row r="12" spans="1:23" s="14" customFormat="1" ht="24.95" customHeight="1">
      <c r="A12" s="34">
        <v>9</v>
      </c>
      <c r="B12" s="35" t="s">
        <v>82</v>
      </c>
      <c r="C12" s="35" t="s">
        <v>83</v>
      </c>
      <c r="D12" s="41" t="s">
        <v>137</v>
      </c>
      <c r="E12" s="20"/>
      <c r="F12" s="20"/>
      <c r="G12" s="52" t="s">
        <v>70</v>
      </c>
      <c r="H12" s="52" t="s">
        <v>38</v>
      </c>
      <c r="I12" s="56" t="s">
        <v>79</v>
      </c>
      <c r="J12" s="44" t="s">
        <v>63</v>
      </c>
      <c r="K12" s="17" t="s">
        <v>140</v>
      </c>
      <c r="L12" s="44">
        <v>50</v>
      </c>
      <c r="M12" s="17">
        <v>48</v>
      </c>
      <c r="N12" s="51">
        <f t="shared" si="0"/>
        <v>0.04</v>
      </c>
      <c r="O12" s="17"/>
      <c r="P12" s="18"/>
      <c r="Q12" s="17"/>
      <c r="R12" s="17" t="s">
        <v>141</v>
      </c>
      <c r="S12" s="17" t="s">
        <v>142</v>
      </c>
      <c r="T12" s="17">
        <v>0</v>
      </c>
      <c r="U12" s="51">
        <f t="shared" si="1"/>
        <v>0</v>
      </c>
      <c r="V12" s="17" t="s">
        <v>144</v>
      </c>
      <c r="W12" s="19" t="s">
        <v>145</v>
      </c>
    </row>
    <row r="13" spans="1:23" s="14" customFormat="1" ht="24.95" customHeight="1">
      <c r="A13" s="34">
        <v>10</v>
      </c>
      <c r="B13" s="35" t="s">
        <v>82</v>
      </c>
      <c r="C13" s="35" t="s">
        <v>83</v>
      </c>
      <c r="D13" s="41" t="s">
        <v>138</v>
      </c>
      <c r="E13" s="20"/>
      <c r="F13" s="20"/>
      <c r="G13" s="52" t="s">
        <v>67</v>
      </c>
      <c r="H13" s="52" t="s">
        <v>34</v>
      </c>
      <c r="I13" s="56" t="s">
        <v>36</v>
      </c>
      <c r="J13" s="44" t="s">
        <v>35</v>
      </c>
      <c r="K13" s="17" t="s">
        <v>140</v>
      </c>
      <c r="L13" s="44">
        <v>56</v>
      </c>
      <c r="M13" s="17">
        <v>52</v>
      </c>
      <c r="N13" s="51">
        <f t="shared" si="0"/>
        <v>7.1428571428571425E-2</v>
      </c>
      <c r="O13" s="17"/>
      <c r="P13" s="18"/>
      <c r="Q13" s="17"/>
      <c r="R13" s="17" t="s">
        <v>141</v>
      </c>
      <c r="S13" s="17" t="s">
        <v>142</v>
      </c>
      <c r="T13" s="17">
        <v>4</v>
      </c>
      <c r="U13" s="51">
        <f t="shared" si="1"/>
        <v>7.6923076923076927E-2</v>
      </c>
      <c r="V13" s="17" t="s">
        <v>144</v>
      </c>
      <c r="W13" s="19" t="s">
        <v>145</v>
      </c>
    </row>
    <row r="14" spans="1:23" s="14" customFormat="1" ht="24.95" customHeight="1">
      <c r="A14" s="34">
        <v>11</v>
      </c>
      <c r="B14" s="35" t="s">
        <v>82</v>
      </c>
      <c r="C14" s="35" t="s">
        <v>83</v>
      </c>
      <c r="D14" s="41" t="s">
        <v>138</v>
      </c>
      <c r="E14" s="20"/>
      <c r="F14" s="20"/>
      <c r="G14" s="52" t="s">
        <v>68</v>
      </c>
      <c r="H14" s="52" t="s">
        <v>34</v>
      </c>
      <c r="I14" s="56" t="s">
        <v>80</v>
      </c>
      <c r="J14" s="44" t="s">
        <v>61</v>
      </c>
      <c r="K14" s="17" t="s">
        <v>140</v>
      </c>
      <c r="L14" s="44">
        <v>56</v>
      </c>
      <c r="M14" s="17">
        <v>53</v>
      </c>
      <c r="N14" s="51">
        <f t="shared" si="0"/>
        <v>5.3571428571428568E-2</v>
      </c>
      <c r="O14" s="17"/>
      <c r="P14" s="18"/>
      <c r="Q14" s="17"/>
      <c r="R14" s="17" t="s">
        <v>141</v>
      </c>
      <c r="S14" s="17" t="s">
        <v>142</v>
      </c>
      <c r="T14" s="17">
        <v>4</v>
      </c>
      <c r="U14" s="51">
        <f t="shared" si="1"/>
        <v>7.5471698113207544E-2</v>
      </c>
      <c r="V14" s="17" t="s">
        <v>144</v>
      </c>
      <c r="W14" s="19" t="s">
        <v>145</v>
      </c>
    </row>
    <row r="15" spans="1:23" s="14" customFormat="1" ht="24.95" customHeight="1">
      <c r="A15" s="34">
        <v>12</v>
      </c>
      <c r="B15" s="35" t="s">
        <v>82</v>
      </c>
      <c r="C15" s="35" t="s">
        <v>83</v>
      </c>
      <c r="D15" s="41" t="s">
        <v>138</v>
      </c>
      <c r="E15" s="20"/>
      <c r="F15" s="20"/>
      <c r="G15" s="52" t="s">
        <v>69</v>
      </c>
      <c r="H15" s="52" t="s">
        <v>38</v>
      </c>
      <c r="I15" s="56" t="s">
        <v>81</v>
      </c>
      <c r="J15" s="44" t="s">
        <v>62</v>
      </c>
      <c r="K15" s="17" t="s">
        <v>140</v>
      </c>
      <c r="L15" s="44">
        <v>63</v>
      </c>
      <c r="M15" s="17">
        <v>60</v>
      </c>
      <c r="N15" s="51">
        <f t="shared" si="0"/>
        <v>4.7619047619047616E-2</v>
      </c>
      <c r="O15" s="17"/>
      <c r="P15" s="18"/>
      <c r="Q15" s="17"/>
      <c r="R15" s="17" t="s">
        <v>141</v>
      </c>
      <c r="S15" s="17" t="s">
        <v>142</v>
      </c>
      <c r="T15" s="17">
        <v>5</v>
      </c>
      <c r="U15" s="51">
        <f t="shared" si="1"/>
        <v>8.3333333333333329E-2</v>
      </c>
      <c r="V15" s="17" t="s">
        <v>144</v>
      </c>
      <c r="W15" s="19" t="s">
        <v>145</v>
      </c>
    </row>
    <row r="16" spans="1:23" s="14" customFormat="1" ht="24.95" customHeight="1">
      <c r="A16" s="34">
        <v>13</v>
      </c>
      <c r="B16" s="21" t="s">
        <v>135</v>
      </c>
      <c r="C16" s="35" t="s">
        <v>83</v>
      </c>
      <c r="D16" s="41" t="s">
        <v>139</v>
      </c>
      <c r="E16" s="20"/>
      <c r="F16" s="20"/>
      <c r="G16" s="52" t="s">
        <v>125</v>
      </c>
      <c r="H16" s="52" t="s">
        <v>34</v>
      </c>
      <c r="I16" s="56" t="s">
        <v>104</v>
      </c>
      <c r="J16" s="44" t="s">
        <v>91</v>
      </c>
      <c r="K16" s="17" t="s">
        <v>140</v>
      </c>
      <c r="L16" s="44">
        <v>96</v>
      </c>
      <c r="M16" s="17">
        <v>94</v>
      </c>
      <c r="N16" s="51">
        <f t="shared" si="0"/>
        <v>2.0833333333333332E-2</v>
      </c>
      <c r="O16" s="17"/>
      <c r="P16" s="18"/>
      <c r="Q16" s="17"/>
      <c r="R16" s="17" t="s">
        <v>141</v>
      </c>
      <c r="S16" s="17" t="s">
        <v>142</v>
      </c>
      <c r="T16" s="17">
        <v>3</v>
      </c>
      <c r="U16" s="51">
        <f t="shared" si="1"/>
        <v>3.1914893617021274E-2</v>
      </c>
      <c r="V16" s="17" t="s">
        <v>144</v>
      </c>
      <c r="W16" s="19" t="s">
        <v>145</v>
      </c>
    </row>
    <row r="17" spans="1:23" s="14" customFormat="1" ht="24.95" customHeight="1">
      <c r="A17" s="34">
        <v>14</v>
      </c>
      <c r="B17" s="21" t="s">
        <v>135</v>
      </c>
      <c r="C17" s="35" t="s">
        <v>83</v>
      </c>
      <c r="D17" s="41" t="s">
        <v>139</v>
      </c>
      <c r="E17" s="20"/>
      <c r="F17" s="20"/>
      <c r="G17" s="52" t="s">
        <v>44</v>
      </c>
      <c r="H17" s="52" t="s">
        <v>84</v>
      </c>
      <c r="I17" s="56" t="s">
        <v>52</v>
      </c>
      <c r="J17" s="44" t="s">
        <v>92</v>
      </c>
      <c r="K17" s="17" t="s">
        <v>140</v>
      </c>
      <c r="L17" s="44">
        <v>60</v>
      </c>
      <c r="M17" s="17">
        <v>56</v>
      </c>
      <c r="N17" s="51">
        <f t="shared" si="0"/>
        <v>6.6666666666666666E-2</v>
      </c>
      <c r="O17" s="17"/>
      <c r="P17" s="18"/>
      <c r="Q17" s="17"/>
      <c r="R17" s="17" t="s">
        <v>141</v>
      </c>
      <c r="S17" s="17" t="s">
        <v>142</v>
      </c>
      <c r="T17" s="17">
        <v>2</v>
      </c>
      <c r="U17" s="51">
        <f t="shared" si="1"/>
        <v>3.5714285714285712E-2</v>
      </c>
      <c r="V17" s="17" t="s">
        <v>144</v>
      </c>
      <c r="W17" s="19" t="s">
        <v>145</v>
      </c>
    </row>
    <row r="18" spans="1:23" s="14" customFormat="1" ht="24.95" customHeight="1">
      <c r="A18" s="34">
        <v>15</v>
      </c>
      <c r="B18" s="21" t="s">
        <v>135</v>
      </c>
      <c r="C18" s="35" t="s">
        <v>83</v>
      </c>
      <c r="D18" s="41" t="s">
        <v>139</v>
      </c>
      <c r="E18" s="20"/>
      <c r="F18" s="20"/>
      <c r="G18" s="52" t="s">
        <v>126</v>
      </c>
      <c r="H18" s="52" t="s">
        <v>39</v>
      </c>
      <c r="I18" s="56" t="s">
        <v>51</v>
      </c>
      <c r="J18" s="44" t="s">
        <v>37</v>
      </c>
      <c r="K18" s="17" t="s">
        <v>140</v>
      </c>
      <c r="L18" s="44">
        <v>60</v>
      </c>
      <c r="M18" s="17">
        <v>58</v>
      </c>
      <c r="N18" s="51">
        <f t="shared" si="0"/>
        <v>3.3333333333333333E-2</v>
      </c>
      <c r="O18" s="17"/>
      <c r="P18" s="18"/>
      <c r="Q18" s="17"/>
      <c r="R18" s="17" t="s">
        <v>141</v>
      </c>
      <c r="S18" s="17" t="s">
        <v>142</v>
      </c>
      <c r="T18" s="17">
        <v>4</v>
      </c>
      <c r="U18" s="51">
        <f t="shared" si="1"/>
        <v>6.8965517241379309E-2</v>
      </c>
      <c r="V18" s="17" t="s">
        <v>144</v>
      </c>
      <c r="W18" s="19" t="s">
        <v>145</v>
      </c>
    </row>
    <row r="19" spans="1:23" s="14" customFormat="1" ht="24.95" customHeight="1">
      <c r="A19" s="34">
        <v>16</v>
      </c>
      <c r="B19" s="21" t="s">
        <v>135</v>
      </c>
      <c r="C19" s="35" t="s">
        <v>83</v>
      </c>
      <c r="D19" s="41" t="s">
        <v>139</v>
      </c>
      <c r="E19" s="20"/>
      <c r="F19" s="20"/>
      <c r="G19" s="52" t="s">
        <v>127</v>
      </c>
      <c r="H19" s="52" t="s">
        <v>85</v>
      </c>
      <c r="I19" s="56" t="s">
        <v>55</v>
      </c>
      <c r="J19" s="44" t="s">
        <v>93</v>
      </c>
      <c r="K19" s="17" t="s">
        <v>140</v>
      </c>
      <c r="L19" s="44">
        <v>106</v>
      </c>
      <c r="M19" s="17">
        <v>96</v>
      </c>
      <c r="N19" s="51">
        <f t="shared" si="0"/>
        <v>9.4339622641509441E-2</v>
      </c>
      <c r="O19" s="17"/>
      <c r="P19" s="18"/>
      <c r="Q19" s="17"/>
      <c r="R19" s="17" t="s">
        <v>141</v>
      </c>
      <c r="S19" s="17" t="s">
        <v>142</v>
      </c>
      <c r="T19" s="17">
        <v>3</v>
      </c>
      <c r="U19" s="51">
        <f t="shared" si="1"/>
        <v>3.125E-2</v>
      </c>
      <c r="V19" s="17" t="s">
        <v>144</v>
      </c>
      <c r="W19" s="19" t="s">
        <v>145</v>
      </c>
    </row>
    <row r="20" spans="1:23" s="14" customFormat="1" ht="24.95" customHeight="1">
      <c r="A20" s="34">
        <v>17</v>
      </c>
      <c r="B20" s="21" t="s">
        <v>135</v>
      </c>
      <c r="C20" s="35" t="s">
        <v>83</v>
      </c>
      <c r="D20" s="41" t="s">
        <v>139</v>
      </c>
      <c r="E20" s="20"/>
      <c r="F20" s="20"/>
      <c r="G20" s="52" t="s">
        <v>46</v>
      </c>
      <c r="H20" s="52" t="s">
        <v>38</v>
      </c>
      <c r="I20" s="56" t="s">
        <v>105</v>
      </c>
      <c r="J20" s="44" t="s">
        <v>42</v>
      </c>
      <c r="K20" s="17" t="s">
        <v>140</v>
      </c>
      <c r="L20" s="44">
        <v>93</v>
      </c>
      <c r="M20" s="17">
        <v>90</v>
      </c>
      <c r="N20" s="51">
        <f t="shared" si="0"/>
        <v>3.2258064516129031E-2</v>
      </c>
      <c r="O20" s="17"/>
      <c r="P20" s="18"/>
      <c r="Q20" s="17"/>
      <c r="R20" s="17" t="s">
        <v>141</v>
      </c>
      <c r="S20" s="17" t="s">
        <v>142</v>
      </c>
      <c r="T20" s="17">
        <v>2</v>
      </c>
      <c r="U20" s="51">
        <f t="shared" si="1"/>
        <v>2.2222222222222223E-2</v>
      </c>
      <c r="V20" s="17" t="s">
        <v>144</v>
      </c>
      <c r="W20" s="19" t="s">
        <v>145</v>
      </c>
    </row>
    <row r="21" spans="1:23" s="14" customFormat="1" ht="24.95" customHeight="1">
      <c r="A21" s="34">
        <v>18</v>
      </c>
      <c r="B21" s="21" t="s">
        <v>135</v>
      </c>
      <c r="C21" s="35" t="s">
        <v>83</v>
      </c>
      <c r="D21" s="41" t="s">
        <v>136</v>
      </c>
      <c r="E21" s="20"/>
      <c r="F21" s="20"/>
      <c r="G21" s="52" t="s">
        <v>45</v>
      </c>
      <c r="H21" s="52" t="s">
        <v>34</v>
      </c>
      <c r="I21" s="56" t="s">
        <v>106</v>
      </c>
      <c r="J21" s="44" t="s">
        <v>91</v>
      </c>
      <c r="K21" s="17" t="s">
        <v>140</v>
      </c>
      <c r="L21" s="44">
        <v>32</v>
      </c>
      <c r="M21" s="17">
        <v>30</v>
      </c>
      <c r="N21" s="51">
        <f t="shared" si="0"/>
        <v>6.25E-2</v>
      </c>
      <c r="O21" s="17"/>
      <c r="P21" s="18"/>
      <c r="Q21" s="17"/>
      <c r="R21" s="17" t="s">
        <v>141</v>
      </c>
      <c r="S21" s="17" t="s">
        <v>142</v>
      </c>
      <c r="T21" s="17">
        <v>4</v>
      </c>
      <c r="U21" s="51">
        <f t="shared" si="1"/>
        <v>0.13333333333333333</v>
      </c>
      <c r="V21" s="17" t="s">
        <v>144</v>
      </c>
      <c r="W21" s="19" t="s">
        <v>145</v>
      </c>
    </row>
    <row r="22" spans="1:23" s="14" customFormat="1" ht="24.95" customHeight="1">
      <c r="A22" s="34">
        <v>19</v>
      </c>
      <c r="B22" s="21" t="s">
        <v>135</v>
      </c>
      <c r="C22" s="35" t="s">
        <v>83</v>
      </c>
      <c r="D22" s="41" t="s">
        <v>136</v>
      </c>
      <c r="E22" s="20"/>
      <c r="F22" s="20"/>
      <c r="G22" s="52" t="s">
        <v>44</v>
      </c>
      <c r="H22" s="52" t="s">
        <v>84</v>
      </c>
      <c r="I22" s="56" t="s">
        <v>51</v>
      </c>
      <c r="J22" s="44" t="s">
        <v>92</v>
      </c>
      <c r="K22" s="17" t="s">
        <v>140</v>
      </c>
      <c r="L22" s="44">
        <v>60</v>
      </c>
      <c r="M22" s="17">
        <v>58</v>
      </c>
      <c r="N22" s="51">
        <f t="shared" si="0"/>
        <v>3.3333333333333333E-2</v>
      </c>
      <c r="O22" s="17"/>
      <c r="P22" s="18"/>
      <c r="Q22" s="17"/>
      <c r="R22" s="17" t="s">
        <v>141</v>
      </c>
      <c r="S22" s="17" t="s">
        <v>142</v>
      </c>
      <c r="T22" s="17">
        <v>3</v>
      </c>
      <c r="U22" s="51">
        <f t="shared" si="1"/>
        <v>5.1724137931034482E-2</v>
      </c>
      <c r="V22" s="17" t="s">
        <v>144</v>
      </c>
      <c r="W22" s="19" t="s">
        <v>145</v>
      </c>
    </row>
    <row r="23" spans="1:23" s="14" customFormat="1" ht="24.95" customHeight="1">
      <c r="A23" s="34">
        <v>20</v>
      </c>
      <c r="B23" s="21" t="s">
        <v>135</v>
      </c>
      <c r="C23" s="35" t="s">
        <v>83</v>
      </c>
      <c r="D23" s="41" t="s">
        <v>136</v>
      </c>
      <c r="E23" s="20"/>
      <c r="F23" s="20"/>
      <c r="G23" s="52" t="s">
        <v>126</v>
      </c>
      <c r="H23" s="52" t="s">
        <v>39</v>
      </c>
      <c r="I23" s="56" t="s">
        <v>52</v>
      </c>
      <c r="J23" s="44" t="s">
        <v>37</v>
      </c>
      <c r="K23" s="17" t="s">
        <v>140</v>
      </c>
      <c r="L23" s="44">
        <v>60</v>
      </c>
      <c r="M23" s="17">
        <v>53</v>
      </c>
      <c r="N23" s="51">
        <f t="shared" si="0"/>
        <v>0.11666666666666667</v>
      </c>
      <c r="O23" s="17"/>
      <c r="P23" s="18"/>
      <c r="Q23" s="17"/>
      <c r="R23" s="17" t="s">
        <v>141</v>
      </c>
      <c r="S23" s="17" t="s">
        <v>142</v>
      </c>
      <c r="T23" s="17">
        <v>2</v>
      </c>
      <c r="U23" s="51">
        <f t="shared" si="1"/>
        <v>3.7735849056603772E-2</v>
      </c>
      <c r="V23" s="17" t="s">
        <v>144</v>
      </c>
      <c r="W23" s="19" t="s">
        <v>145</v>
      </c>
    </row>
    <row r="24" spans="1:23" s="14" customFormat="1" ht="24.95" customHeight="1">
      <c r="A24" s="34">
        <v>21</v>
      </c>
      <c r="B24" s="21" t="s">
        <v>135</v>
      </c>
      <c r="C24" s="35" t="s">
        <v>83</v>
      </c>
      <c r="D24" s="41" t="s">
        <v>136</v>
      </c>
      <c r="E24" s="20"/>
      <c r="F24" s="20"/>
      <c r="G24" s="52" t="s">
        <v>128</v>
      </c>
      <c r="H24" s="52" t="s">
        <v>86</v>
      </c>
      <c r="I24" s="56" t="s">
        <v>55</v>
      </c>
      <c r="J24" s="44" t="s">
        <v>94</v>
      </c>
      <c r="K24" s="17" t="s">
        <v>140</v>
      </c>
      <c r="L24" s="44">
        <v>106</v>
      </c>
      <c r="M24" s="17">
        <v>96</v>
      </c>
      <c r="N24" s="51">
        <f t="shared" si="0"/>
        <v>9.4339622641509441E-2</v>
      </c>
      <c r="O24" s="17"/>
      <c r="P24" s="18"/>
      <c r="Q24" s="17"/>
      <c r="R24" s="17" t="s">
        <v>141</v>
      </c>
      <c r="S24" s="17" t="s">
        <v>142</v>
      </c>
      <c r="T24" s="17">
        <v>3</v>
      </c>
      <c r="U24" s="51">
        <f t="shared" si="1"/>
        <v>3.125E-2</v>
      </c>
      <c r="V24" s="17" t="s">
        <v>144</v>
      </c>
      <c r="W24" s="19" t="s">
        <v>145</v>
      </c>
    </row>
    <row r="25" spans="1:23" s="14" customFormat="1" ht="24.95" customHeight="1">
      <c r="A25" s="34">
        <v>22</v>
      </c>
      <c r="B25" s="21" t="s">
        <v>135</v>
      </c>
      <c r="C25" s="35" t="s">
        <v>83</v>
      </c>
      <c r="D25" s="41" t="s">
        <v>136</v>
      </c>
      <c r="E25" s="20"/>
      <c r="F25" s="20"/>
      <c r="G25" s="52" t="s">
        <v>129</v>
      </c>
      <c r="H25" s="52" t="s">
        <v>87</v>
      </c>
      <c r="I25" s="56" t="s">
        <v>107</v>
      </c>
      <c r="J25" s="44" t="s">
        <v>93</v>
      </c>
      <c r="K25" s="17" t="s">
        <v>140</v>
      </c>
      <c r="L25" s="44">
        <v>66</v>
      </c>
      <c r="M25" s="17">
        <v>64</v>
      </c>
      <c r="N25" s="51">
        <f t="shared" si="0"/>
        <v>3.0303030303030304E-2</v>
      </c>
      <c r="O25" s="17"/>
      <c r="P25" s="18"/>
      <c r="Q25" s="17"/>
      <c r="R25" s="17" t="s">
        <v>141</v>
      </c>
      <c r="S25" s="17" t="s">
        <v>142</v>
      </c>
      <c r="T25" s="17">
        <v>3</v>
      </c>
      <c r="U25" s="51">
        <f t="shared" si="1"/>
        <v>4.6875E-2</v>
      </c>
      <c r="V25" s="17" t="s">
        <v>144</v>
      </c>
      <c r="W25" s="19" t="s">
        <v>145</v>
      </c>
    </row>
    <row r="26" spans="1:23" s="14" customFormat="1" ht="24.95" customHeight="1">
      <c r="A26" s="34">
        <v>23</v>
      </c>
      <c r="B26" s="21" t="s">
        <v>135</v>
      </c>
      <c r="C26" s="35" t="s">
        <v>83</v>
      </c>
      <c r="D26" s="41" t="s">
        <v>136</v>
      </c>
      <c r="E26" s="20"/>
      <c r="F26" s="20"/>
      <c r="G26" s="52" t="s">
        <v>125</v>
      </c>
      <c r="H26" s="52" t="s">
        <v>38</v>
      </c>
      <c r="I26" s="56" t="s">
        <v>108</v>
      </c>
      <c r="J26" s="44" t="s">
        <v>42</v>
      </c>
      <c r="K26" s="17" t="s">
        <v>140</v>
      </c>
      <c r="L26" s="44">
        <v>59</v>
      </c>
      <c r="M26" s="17">
        <v>56</v>
      </c>
      <c r="N26" s="51">
        <f t="shared" si="0"/>
        <v>5.0847457627118647E-2</v>
      </c>
      <c r="O26" s="17"/>
      <c r="P26" s="18"/>
      <c r="Q26" s="17"/>
      <c r="R26" s="17" t="s">
        <v>141</v>
      </c>
      <c r="S26" s="17" t="s">
        <v>142</v>
      </c>
      <c r="T26" s="17">
        <v>2</v>
      </c>
      <c r="U26" s="51">
        <f t="shared" si="1"/>
        <v>3.5714285714285712E-2</v>
      </c>
      <c r="V26" s="17" t="s">
        <v>144</v>
      </c>
      <c r="W26" s="19" t="s">
        <v>145</v>
      </c>
    </row>
    <row r="27" spans="1:23" s="14" customFormat="1" ht="24.95" customHeight="1">
      <c r="A27" s="34">
        <v>24</v>
      </c>
      <c r="B27" s="21" t="s">
        <v>135</v>
      </c>
      <c r="C27" s="35" t="s">
        <v>83</v>
      </c>
      <c r="D27" s="41" t="s">
        <v>137</v>
      </c>
      <c r="E27" s="20"/>
      <c r="F27" s="20"/>
      <c r="G27" s="52" t="s">
        <v>130</v>
      </c>
      <c r="H27" s="52" t="s">
        <v>88</v>
      </c>
      <c r="I27" s="56" t="s">
        <v>52</v>
      </c>
      <c r="J27" s="44" t="s">
        <v>95</v>
      </c>
      <c r="K27" s="17" t="s">
        <v>140</v>
      </c>
      <c r="L27" s="44">
        <v>60</v>
      </c>
      <c r="M27" s="17">
        <v>54</v>
      </c>
      <c r="N27" s="51">
        <f t="shared" si="0"/>
        <v>0.1</v>
      </c>
      <c r="O27" s="17"/>
      <c r="P27" s="18"/>
      <c r="Q27" s="17"/>
      <c r="R27" s="17" t="s">
        <v>141</v>
      </c>
      <c r="S27" s="17" t="s">
        <v>142</v>
      </c>
      <c r="T27" s="17">
        <v>0</v>
      </c>
      <c r="U27" s="51">
        <f t="shared" si="1"/>
        <v>0</v>
      </c>
      <c r="V27" s="17" t="s">
        <v>144</v>
      </c>
      <c r="W27" s="19" t="s">
        <v>145</v>
      </c>
    </row>
    <row r="28" spans="1:23" s="14" customFormat="1" ht="24.95" customHeight="1">
      <c r="A28" s="34">
        <v>25</v>
      </c>
      <c r="B28" s="21" t="s">
        <v>135</v>
      </c>
      <c r="C28" s="35" t="s">
        <v>83</v>
      </c>
      <c r="D28" s="41" t="s">
        <v>137</v>
      </c>
      <c r="E28" s="20"/>
      <c r="F28" s="20"/>
      <c r="G28" s="52" t="s">
        <v>131</v>
      </c>
      <c r="H28" s="52" t="s">
        <v>34</v>
      </c>
      <c r="I28" s="56" t="s">
        <v>109</v>
      </c>
      <c r="J28" s="44" t="s">
        <v>96</v>
      </c>
      <c r="K28" s="17" t="s">
        <v>140</v>
      </c>
      <c r="L28" s="44">
        <v>85</v>
      </c>
      <c r="M28" s="17">
        <v>80</v>
      </c>
      <c r="N28" s="51">
        <f t="shared" si="0"/>
        <v>5.8823529411764705E-2</v>
      </c>
      <c r="O28" s="17"/>
      <c r="P28" s="18"/>
      <c r="Q28" s="17"/>
      <c r="R28" s="17" t="s">
        <v>141</v>
      </c>
      <c r="S28" s="17" t="s">
        <v>142</v>
      </c>
      <c r="T28" s="17">
        <v>3</v>
      </c>
      <c r="U28" s="51">
        <f t="shared" si="1"/>
        <v>3.7499999999999999E-2</v>
      </c>
      <c r="V28" s="17" t="s">
        <v>144</v>
      </c>
      <c r="W28" s="19" t="s">
        <v>145</v>
      </c>
    </row>
    <row r="29" spans="1:23" s="14" customFormat="1" ht="24.95" customHeight="1">
      <c r="A29" s="34">
        <v>26</v>
      </c>
      <c r="B29" s="21" t="s">
        <v>135</v>
      </c>
      <c r="C29" s="35" t="s">
        <v>83</v>
      </c>
      <c r="D29" s="41" t="s">
        <v>137</v>
      </c>
      <c r="E29" s="20"/>
      <c r="F29" s="20"/>
      <c r="G29" s="52" t="s">
        <v>43</v>
      </c>
      <c r="H29" s="52" t="s">
        <v>34</v>
      </c>
      <c r="I29" s="56" t="s">
        <v>110</v>
      </c>
      <c r="J29" s="44" t="s">
        <v>97</v>
      </c>
      <c r="K29" s="17" t="s">
        <v>140</v>
      </c>
      <c r="L29" s="44">
        <v>52</v>
      </c>
      <c r="M29" s="17">
        <v>51</v>
      </c>
      <c r="N29" s="51">
        <f t="shared" si="0"/>
        <v>1.9230769230769232E-2</v>
      </c>
      <c r="O29" s="17"/>
      <c r="P29" s="18"/>
      <c r="Q29" s="17"/>
      <c r="R29" s="17" t="s">
        <v>141</v>
      </c>
      <c r="S29" s="17" t="s">
        <v>142</v>
      </c>
      <c r="T29" s="17">
        <v>1</v>
      </c>
      <c r="U29" s="51">
        <f t="shared" si="1"/>
        <v>1.9607843137254902E-2</v>
      </c>
      <c r="V29" s="17" t="s">
        <v>144</v>
      </c>
      <c r="W29" s="19" t="s">
        <v>145</v>
      </c>
    </row>
    <row r="30" spans="1:23" s="14" customFormat="1" ht="24.95" customHeight="1">
      <c r="A30" s="34">
        <v>27</v>
      </c>
      <c r="B30" s="21" t="s">
        <v>135</v>
      </c>
      <c r="C30" s="35" t="s">
        <v>83</v>
      </c>
      <c r="D30" s="41" t="s">
        <v>137</v>
      </c>
      <c r="E30" s="20"/>
      <c r="F30" s="20"/>
      <c r="G30" s="52" t="s">
        <v>132</v>
      </c>
      <c r="H30" s="52" t="s">
        <v>34</v>
      </c>
      <c r="I30" s="56" t="s">
        <v>111</v>
      </c>
      <c r="J30" s="44" t="s">
        <v>98</v>
      </c>
      <c r="K30" s="17" t="s">
        <v>140</v>
      </c>
      <c r="L30" s="44">
        <v>45</v>
      </c>
      <c r="M30" s="17">
        <v>44</v>
      </c>
      <c r="N30" s="51">
        <f t="shared" si="0"/>
        <v>2.2222222222222223E-2</v>
      </c>
      <c r="O30" s="17"/>
      <c r="P30" s="18"/>
      <c r="Q30" s="17"/>
      <c r="R30" s="17" t="s">
        <v>141</v>
      </c>
      <c r="S30" s="17" t="s">
        <v>142</v>
      </c>
      <c r="T30" s="17">
        <v>5</v>
      </c>
      <c r="U30" s="51">
        <f t="shared" si="1"/>
        <v>0.11363636363636363</v>
      </c>
      <c r="V30" s="17" t="s">
        <v>144</v>
      </c>
      <c r="W30" s="19" t="s">
        <v>145</v>
      </c>
    </row>
    <row r="31" spans="1:23" s="14" customFormat="1" ht="24.95" customHeight="1">
      <c r="A31" s="34">
        <v>28</v>
      </c>
      <c r="B31" s="21" t="s">
        <v>135</v>
      </c>
      <c r="C31" s="35" t="s">
        <v>83</v>
      </c>
      <c r="D31" s="41" t="s">
        <v>137</v>
      </c>
      <c r="E31" s="20"/>
      <c r="F31" s="20"/>
      <c r="G31" s="52" t="s">
        <v>49</v>
      </c>
      <c r="H31" s="52" t="s">
        <v>89</v>
      </c>
      <c r="I31" s="56" t="s">
        <v>54</v>
      </c>
      <c r="J31" s="44" t="s">
        <v>99</v>
      </c>
      <c r="K31" s="17" t="s">
        <v>140</v>
      </c>
      <c r="L31" s="44">
        <v>60</v>
      </c>
      <c r="M31" s="17">
        <v>60</v>
      </c>
      <c r="N31" s="51">
        <f t="shared" si="0"/>
        <v>0</v>
      </c>
      <c r="O31" s="17"/>
      <c r="P31" s="18"/>
      <c r="Q31" s="17"/>
      <c r="R31" s="17" t="s">
        <v>141</v>
      </c>
      <c r="S31" s="17" t="s">
        <v>142</v>
      </c>
      <c r="T31" s="17">
        <v>0</v>
      </c>
      <c r="U31" s="51">
        <f t="shared" si="1"/>
        <v>0</v>
      </c>
      <c r="V31" s="17" t="s">
        <v>144</v>
      </c>
      <c r="W31" s="19" t="s">
        <v>145</v>
      </c>
    </row>
    <row r="32" spans="1:23" s="14" customFormat="1" ht="24.95" customHeight="1">
      <c r="A32" s="34">
        <v>29</v>
      </c>
      <c r="B32" s="21" t="s">
        <v>135</v>
      </c>
      <c r="C32" s="35" t="s">
        <v>83</v>
      </c>
      <c r="D32" s="41" t="s">
        <v>137</v>
      </c>
      <c r="E32" s="20"/>
      <c r="F32" s="20"/>
      <c r="G32" s="52" t="s">
        <v>133</v>
      </c>
      <c r="H32" s="52" t="s">
        <v>90</v>
      </c>
      <c r="I32" s="56" t="s">
        <v>53</v>
      </c>
      <c r="J32" s="44" t="s">
        <v>94</v>
      </c>
      <c r="K32" s="17" t="s">
        <v>140</v>
      </c>
      <c r="L32" s="44">
        <v>59</v>
      </c>
      <c r="M32" s="17">
        <v>59</v>
      </c>
      <c r="N32" s="51">
        <f t="shared" si="0"/>
        <v>0</v>
      </c>
      <c r="O32" s="17"/>
      <c r="P32" s="18"/>
      <c r="Q32" s="17"/>
      <c r="R32" s="17" t="s">
        <v>141</v>
      </c>
      <c r="S32" s="17" t="s">
        <v>142</v>
      </c>
      <c r="T32" s="17">
        <v>0</v>
      </c>
      <c r="U32" s="51">
        <f t="shared" si="1"/>
        <v>0</v>
      </c>
      <c r="V32" s="17" t="s">
        <v>144</v>
      </c>
      <c r="W32" s="19" t="s">
        <v>145</v>
      </c>
    </row>
    <row r="33" spans="1:23" s="14" customFormat="1" ht="24.95" customHeight="1">
      <c r="A33" s="34">
        <v>30</v>
      </c>
      <c r="B33" s="21" t="s">
        <v>135</v>
      </c>
      <c r="C33" s="35" t="s">
        <v>83</v>
      </c>
      <c r="D33" s="41" t="s">
        <v>137</v>
      </c>
      <c r="E33" s="20"/>
      <c r="F33" s="20"/>
      <c r="G33" s="52" t="s">
        <v>48</v>
      </c>
      <c r="H33" s="52" t="s">
        <v>87</v>
      </c>
      <c r="I33" s="56" t="s">
        <v>112</v>
      </c>
      <c r="J33" s="44" t="s">
        <v>100</v>
      </c>
      <c r="K33" s="17" t="s">
        <v>140</v>
      </c>
      <c r="L33" s="44">
        <v>60</v>
      </c>
      <c r="M33" s="17">
        <v>58</v>
      </c>
      <c r="N33" s="51">
        <f t="shared" si="0"/>
        <v>3.3333333333333333E-2</v>
      </c>
      <c r="O33" s="17"/>
      <c r="P33" s="18"/>
      <c r="Q33" s="17"/>
      <c r="R33" s="17" t="s">
        <v>141</v>
      </c>
      <c r="S33" s="17" t="s">
        <v>142</v>
      </c>
      <c r="T33" s="17">
        <v>0</v>
      </c>
      <c r="U33" s="51">
        <f t="shared" si="1"/>
        <v>0</v>
      </c>
      <c r="V33" s="17" t="s">
        <v>144</v>
      </c>
      <c r="W33" s="19" t="s">
        <v>145</v>
      </c>
    </row>
    <row r="34" spans="1:23" s="14" customFormat="1" ht="24.95" customHeight="1">
      <c r="A34" s="34">
        <v>31</v>
      </c>
      <c r="B34" s="21" t="s">
        <v>135</v>
      </c>
      <c r="C34" s="35" t="s">
        <v>83</v>
      </c>
      <c r="D34" s="41" t="s">
        <v>137</v>
      </c>
      <c r="E34" s="20"/>
      <c r="F34" s="20"/>
      <c r="G34" s="52" t="s">
        <v>44</v>
      </c>
      <c r="H34" s="52" t="s">
        <v>87</v>
      </c>
      <c r="I34" s="56" t="s">
        <v>113</v>
      </c>
      <c r="J34" s="44" t="s">
        <v>41</v>
      </c>
      <c r="K34" s="17" t="s">
        <v>140</v>
      </c>
      <c r="L34" s="44">
        <v>60</v>
      </c>
      <c r="M34" s="17">
        <v>57</v>
      </c>
      <c r="N34" s="51">
        <f t="shared" si="0"/>
        <v>0.05</v>
      </c>
      <c r="O34" s="17"/>
      <c r="P34" s="18"/>
      <c r="Q34" s="17"/>
      <c r="R34" s="17" t="s">
        <v>141</v>
      </c>
      <c r="S34" s="17" t="s">
        <v>142</v>
      </c>
      <c r="T34" s="17">
        <v>5</v>
      </c>
      <c r="U34" s="51">
        <f t="shared" si="1"/>
        <v>8.771929824561403E-2</v>
      </c>
      <c r="V34" s="17" t="s">
        <v>144</v>
      </c>
      <c r="W34" s="19" t="s">
        <v>145</v>
      </c>
    </row>
    <row r="35" spans="1:23" s="14" customFormat="1" ht="24.95" customHeight="1">
      <c r="A35" s="34">
        <v>32</v>
      </c>
      <c r="B35" s="21" t="s">
        <v>135</v>
      </c>
      <c r="C35" s="35" t="s">
        <v>83</v>
      </c>
      <c r="D35" s="41" t="s">
        <v>137</v>
      </c>
      <c r="E35" s="20"/>
      <c r="F35" s="20"/>
      <c r="G35" s="52" t="s">
        <v>126</v>
      </c>
      <c r="H35" s="52" t="s">
        <v>38</v>
      </c>
      <c r="I35" s="56" t="s">
        <v>114</v>
      </c>
      <c r="J35" s="44" t="s">
        <v>101</v>
      </c>
      <c r="K35" s="17" t="s">
        <v>140</v>
      </c>
      <c r="L35" s="44">
        <v>62</v>
      </c>
      <c r="M35" s="17">
        <v>60</v>
      </c>
      <c r="N35" s="51">
        <f t="shared" si="0"/>
        <v>3.2258064516129031E-2</v>
      </c>
      <c r="O35" s="17"/>
      <c r="P35" s="18"/>
      <c r="Q35" s="17"/>
      <c r="R35" s="17" t="s">
        <v>141</v>
      </c>
      <c r="S35" s="17" t="s">
        <v>142</v>
      </c>
      <c r="T35" s="17">
        <v>1</v>
      </c>
      <c r="U35" s="51">
        <f t="shared" si="1"/>
        <v>1.6666666666666666E-2</v>
      </c>
      <c r="V35" s="17" t="s">
        <v>144</v>
      </c>
      <c r="W35" s="19" t="s">
        <v>145</v>
      </c>
    </row>
    <row r="36" spans="1:23" s="14" customFormat="1" ht="24.95" customHeight="1">
      <c r="A36" s="34">
        <v>33</v>
      </c>
      <c r="B36" s="21" t="s">
        <v>135</v>
      </c>
      <c r="C36" s="35" t="s">
        <v>83</v>
      </c>
      <c r="D36" s="41" t="s">
        <v>137</v>
      </c>
      <c r="E36" s="20"/>
      <c r="F36" s="20"/>
      <c r="G36" s="52" t="s">
        <v>134</v>
      </c>
      <c r="H36" s="52" t="s">
        <v>38</v>
      </c>
      <c r="I36" s="56" t="s">
        <v>115</v>
      </c>
      <c r="J36" s="44" t="s">
        <v>42</v>
      </c>
      <c r="K36" s="17" t="s">
        <v>140</v>
      </c>
      <c r="L36" s="44">
        <v>79</v>
      </c>
      <c r="M36" s="17">
        <v>78</v>
      </c>
      <c r="N36" s="51">
        <f t="shared" si="0"/>
        <v>1.2658227848101266E-2</v>
      </c>
      <c r="O36" s="17"/>
      <c r="P36" s="18"/>
      <c r="Q36" s="17"/>
      <c r="R36" s="17" t="s">
        <v>141</v>
      </c>
      <c r="S36" s="17" t="s">
        <v>142</v>
      </c>
      <c r="T36" s="17">
        <v>1</v>
      </c>
      <c r="U36" s="51">
        <f t="shared" si="1"/>
        <v>1.282051282051282E-2</v>
      </c>
      <c r="V36" s="17" t="s">
        <v>144</v>
      </c>
      <c r="W36" s="19" t="s">
        <v>145</v>
      </c>
    </row>
    <row r="37" spans="1:23" s="14" customFormat="1" ht="24.95" customHeight="1">
      <c r="A37" s="34">
        <v>34</v>
      </c>
      <c r="B37" s="21" t="s">
        <v>135</v>
      </c>
      <c r="C37" s="35" t="s">
        <v>83</v>
      </c>
      <c r="D37" s="41" t="s">
        <v>137</v>
      </c>
      <c r="E37" s="20"/>
      <c r="F37" s="20"/>
      <c r="G37" s="52" t="s">
        <v>50</v>
      </c>
      <c r="H37" s="52" t="s">
        <v>38</v>
      </c>
      <c r="I37" s="56" t="s">
        <v>116</v>
      </c>
      <c r="J37" s="44" t="s">
        <v>102</v>
      </c>
      <c r="K37" s="17" t="s">
        <v>140</v>
      </c>
      <c r="L37" s="44">
        <v>83</v>
      </c>
      <c r="M37" s="17">
        <v>83</v>
      </c>
      <c r="N37" s="51">
        <f t="shared" si="0"/>
        <v>0</v>
      </c>
      <c r="O37" s="17"/>
      <c r="P37" s="18"/>
      <c r="Q37" s="17"/>
      <c r="R37" s="17" t="s">
        <v>141</v>
      </c>
      <c r="S37" s="17" t="s">
        <v>142</v>
      </c>
      <c r="T37" s="17">
        <v>2</v>
      </c>
      <c r="U37" s="51">
        <f t="shared" si="1"/>
        <v>2.4096385542168676E-2</v>
      </c>
      <c r="V37" s="17" t="s">
        <v>144</v>
      </c>
      <c r="W37" s="19" t="s">
        <v>145</v>
      </c>
    </row>
    <row r="38" spans="1:23" s="14" customFormat="1" ht="24.95" customHeight="1">
      <c r="A38" s="34">
        <v>35</v>
      </c>
      <c r="B38" s="21" t="s">
        <v>135</v>
      </c>
      <c r="C38" s="35" t="s">
        <v>83</v>
      </c>
      <c r="D38" s="41" t="s">
        <v>137</v>
      </c>
      <c r="E38" s="20"/>
      <c r="F38" s="20"/>
      <c r="G38" s="52" t="s">
        <v>125</v>
      </c>
      <c r="H38" s="52" t="s">
        <v>38</v>
      </c>
      <c r="I38" s="56" t="s">
        <v>117</v>
      </c>
      <c r="J38" s="44" t="s">
        <v>103</v>
      </c>
      <c r="K38" s="17" t="s">
        <v>140</v>
      </c>
      <c r="L38" s="44">
        <v>83</v>
      </c>
      <c r="M38" s="17">
        <v>81</v>
      </c>
      <c r="N38" s="51">
        <f t="shared" si="0"/>
        <v>2.4096385542168676E-2</v>
      </c>
      <c r="O38" s="17"/>
      <c r="P38" s="18"/>
      <c r="Q38" s="17"/>
      <c r="R38" s="17" t="s">
        <v>141</v>
      </c>
      <c r="S38" s="17" t="s">
        <v>142</v>
      </c>
      <c r="T38" s="17">
        <v>0</v>
      </c>
      <c r="U38" s="51">
        <f t="shared" si="1"/>
        <v>0</v>
      </c>
      <c r="V38" s="17" t="s">
        <v>144</v>
      </c>
      <c r="W38" s="19" t="s">
        <v>145</v>
      </c>
    </row>
    <row r="39" spans="1:23" s="14" customFormat="1" ht="24.95" customHeight="1">
      <c r="A39" s="34">
        <v>36</v>
      </c>
      <c r="B39" s="21" t="s">
        <v>135</v>
      </c>
      <c r="C39" s="35" t="s">
        <v>83</v>
      </c>
      <c r="D39" s="41" t="s">
        <v>137</v>
      </c>
      <c r="E39" s="20"/>
      <c r="F39" s="20"/>
      <c r="G39" s="52" t="s">
        <v>126</v>
      </c>
      <c r="H39" s="52" t="s">
        <v>38</v>
      </c>
      <c r="I39" s="56" t="s">
        <v>114</v>
      </c>
      <c r="J39" s="44" t="s">
        <v>101</v>
      </c>
      <c r="K39" s="17" t="s">
        <v>140</v>
      </c>
      <c r="L39" s="44">
        <v>62</v>
      </c>
      <c r="M39" s="17">
        <v>60</v>
      </c>
      <c r="N39" s="51">
        <f t="shared" si="0"/>
        <v>3.2258064516129031E-2</v>
      </c>
      <c r="O39" s="17"/>
      <c r="P39" s="18"/>
      <c r="Q39" s="17"/>
      <c r="R39" s="17" t="s">
        <v>141</v>
      </c>
      <c r="S39" s="17" t="s">
        <v>142</v>
      </c>
      <c r="T39" s="17">
        <v>1</v>
      </c>
      <c r="U39" s="51">
        <f t="shared" si="1"/>
        <v>1.6666666666666666E-2</v>
      </c>
      <c r="V39" s="17" t="s">
        <v>144</v>
      </c>
      <c r="W39" s="19" t="s">
        <v>145</v>
      </c>
    </row>
    <row r="40" spans="1:23" s="14" customFormat="1" ht="24.95" customHeight="1">
      <c r="A40" s="34">
        <v>37</v>
      </c>
      <c r="B40" s="21" t="s">
        <v>135</v>
      </c>
      <c r="C40" s="35" t="s">
        <v>83</v>
      </c>
      <c r="D40" s="41" t="s">
        <v>138</v>
      </c>
      <c r="E40" s="20"/>
      <c r="F40" s="20"/>
      <c r="G40" s="52" t="s">
        <v>44</v>
      </c>
      <c r="H40" s="52" t="s">
        <v>40</v>
      </c>
      <c r="I40" s="56" t="s">
        <v>52</v>
      </c>
      <c r="J40" s="44" t="s">
        <v>41</v>
      </c>
      <c r="K40" s="17" t="s">
        <v>140</v>
      </c>
      <c r="L40" s="44">
        <v>60</v>
      </c>
      <c r="M40" s="17">
        <v>56</v>
      </c>
      <c r="N40" s="51">
        <f t="shared" si="0"/>
        <v>6.6666666666666666E-2</v>
      </c>
      <c r="O40" s="17"/>
      <c r="P40" s="18"/>
      <c r="Q40" s="17"/>
      <c r="R40" s="17" t="s">
        <v>141</v>
      </c>
      <c r="S40" s="17" t="s">
        <v>142</v>
      </c>
      <c r="T40" s="17">
        <v>2</v>
      </c>
      <c r="U40" s="51">
        <f t="shared" si="1"/>
        <v>3.5714285714285712E-2</v>
      </c>
      <c r="V40" s="17" t="s">
        <v>144</v>
      </c>
      <c r="W40" s="19" t="s">
        <v>145</v>
      </c>
    </row>
    <row r="41" spans="1:23" s="14" customFormat="1" ht="24.95" customHeight="1">
      <c r="A41" s="34">
        <v>38</v>
      </c>
      <c r="B41" s="21" t="s">
        <v>135</v>
      </c>
      <c r="C41" s="35" t="s">
        <v>83</v>
      </c>
      <c r="D41" s="41" t="s">
        <v>138</v>
      </c>
      <c r="E41" s="20"/>
      <c r="F41" s="20"/>
      <c r="G41" s="52" t="s">
        <v>130</v>
      </c>
      <c r="H41" s="52" t="s">
        <v>88</v>
      </c>
      <c r="I41" s="56" t="s">
        <v>51</v>
      </c>
      <c r="J41" s="44" t="s">
        <v>95</v>
      </c>
      <c r="K41" s="17" t="s">
        <v>140</v>
      </c>
      <c r="L41" s="44">
        <v>60</v>
      </c>
      <c r="M41" s="17">
        <v>58</v>
      </c>
      <c r="N41" s="51">
        <f t="shared" si="0"/>
        <v>3.3333333333333333E-2</v>
      </c>
      <c r="O41" s="17"/>
      <c r="P41" s="18"/>
      <c r="Q41" s="17"/>
      <c r="R41" s="17" t="s">
        <v>141</v>
      </c>
      <c r="S41" s="17" t="s">
        <v>142</v>
      </c>
      <c r="T41" s="17">
        <v>0</v>
      </c>
      <c r="U41" s="51">
        <f t="shared" si="1"/>
        <v>0</v>
      </c>
      <c r="V41" s="17" t="s">
        <v>144</v>
      </c>
      <c r="W41" s="19" t="s">
        <v>145</v>
      </c>
    </row>
    <row r="42" spans="1:23" s="14" customFormat="1" ht="24.95" customHeight="1">
      <c r="A42" s="34">
        <v>39</v>
      </c>
      <c r="B42" s="21" t="s">
        <v>135</v>
      </c>
      <c r="C42" s="35" t="s">
        <v>83</v>
      </c>
      <c r="D42" s="41" t="s">
        <v>138</v>
      </c>
      <c r="E42" s="20"/>
      <c r="F42" s="20"/>
      <c r="G42" s="52" t="s">
        <v>131</v>
      </c>
      <c r="H42" s="52" t="s">
        <v>34</v>
      </c>
      <c r="I42" s="56" t="s">
        <v>118</v>
      </c>
      <c r="J42" s="44" t="s">
        <v>96</v>
      </c>
      <c r="K42" s="17" t="s">
        <v>140</v>
      </c>
      <c r="L42" s="44">
        <v>89</v>
      </c>
      <c r="M42" s="17">
        <v>87</v>
      </c>
      <c r="N42" s="51">
        <f t="shared" si="0"/>
        <v>2.247191011235955E-2</v>
      </c>
      <c r="O42" s="17"/>
      <c r="P42" s="18"/>
      <c r="Q42" s="17"/>
      <c r="R42" s="17" t="s">
        <v>141</v>
      </c>
      <c r="S42" s="17" t="s">
        <v>142</v>
      </c>
      <c r="T42" s="17">
        <v>3</v>
      </c>
      <c r="U42" s="51">
        <f t="shared" si="1"/>
        <v>3.4482758620689655E-2</v>
      </c>
      <c r="V42" s="17" t="s">
        <v>144</v>
      </c>
      <c r="W42" s="19" t="s">
        <v>145</v>
      </c>
    </row>
    <row r="43" spans="1:23" s="14" customFormat="1" ht="24.95" customHeight="1">
      <c r="A43" s="34">
        <v>40</v>
      </c>
      <c r="B43" s="21" t="s">
        <v>135</v>
      </c>
      <c r="C43" s="35" t="s">
        <v>83</v>
      </c>
      <c r="D43" s="41" t="s">
        <v>138</v>
      </c>
      <c r="E43" s="20"/>
      <c r="F43" s="20"/>
      <c r="G43" s="52" t="s">
        <v>43</v>
      </c>
      <c r="H43" s="52" t="s">
        <v>34</v>
      </c>
      <c r="I43" s="56" t="s">
        <v>119</v>
      </c>
      <c r="J43" s="44" t="s">
        <v>97</v>
      </c>
      <c r="K43" s="17" t="s">
        <v>140</v>
      </c>
      <c r="L43" s="44">
        <v>63</v>
      </c>
      <c r="M43" s="17">
        <v>60</v>
      </c>
      <c r="N43" s="51">
        <f t="shared" si="0"/>
        <v>4.7619047619047616E-2</v>
      </c>
      <c r="O43" s="17"/>
      <c r="P43" s="18"/>
      <c r="Q43" s="17"/>
      <c r="R43" s="17" t="s">
        <v>141</v>
      </c>
      <c r="S43" s="17" t="s">
        <v>142</v>
      </c>
      <c r="T43" s="17">
        <v>3</v>
      </c>
      <c r="U43" s="51">
        <f t="shared" si="1"/>
        <v>0.05</v>
      </c>
      <c r="V43" s="17" t="s">
        <v>144</v>
      </c>
      <c r="W43" s="19" t="s">
        <v>145</v>
      </c>
    </row>
    <row r="44" spans="1:23" s="14" customFormat="1" ht="24.95" customHeight="1">
      <c r="A44" s="34">
        <v>41</v>
      </c>
      <c r="B44" s="21" t="s">
        <v>135</v>
      </c>
      <c r="C44" s="35" t="s">
        <v>83</v>
      </c>
      <c r="D44" s="41" t="s">
        <v>138</v>
      </c>
      <c r="E44" s="20"/>
      <c r="F44" s="20"/>
      <c r="G44" s="52" t="s">
        <v>48</v>
      </c>
      <c r="H44" s="52" t="s">
        <v>34</v>
      </c>
      <c r="I44" s="56" t="s">
        <v>120</v>
      </c>
      <c r="J44" s="44" t="s">
        <v>100</v>
      </c>
      <c r="K44" s="17" t="s">
        <v>140</v>
      </c>
      <c r="L44" s="44">
        <v>52</v>
      </c>
      <c r="M44" s="17">
        <v>51</v>
      </c>
      <c r="N44" s="51">
        <f t="shared" si="0"/>
        <v>1.9230769230769232E-2</v>
      </c>
      <c r="O44" s="17"/>
      <c r="P44" s="18"/>
      <c r="Q44" s="17"/>
      <c r="R44" s="17" t="s">
        <v>141</v>
      </c>
      <c r="S44" s="17" t="s">
        <v>142</v>
      </c>
      <c r="T44" s="17">
        <v>2</v>
      </c>
      <c r="U44" s="51">
        <f t="shared" si="1"/>
        <v>3.9215686274509803E-2</v>
      </c>
      <c r="V44" s="17" t="s">
        <v>144</v>
      </c>
      <c r="W44" s="19" t="s">
        <v>145</v>
      </c>
    </row>
    <row r="45" spans="1:23" s="14" customFormat="1" ht="24.95" customHeight="1">
      <c r="A45" s="34">
        <v>42</v>
      </c>
      <c r="B45" s="21" t="s">
        <v>135</v>
      </c>
      <c r="C45" s="35" t="s">
        <v>83</v>
      </c>
      <c r="D45" s="41" t="s">
        <v>138</v>
      </c>
      <c r="E45" s="20"/>
      <c r="F45" s="20"/>
      <c r="G45" s="52" t="s">
        <v>47</v>
      </c>
      <c r="H45" s="52" t="s">
        <v>34</v>
      </c>
      <c r="I45" s="56" t="s">
        <v>121</v>
      </c>
      <c r="J45" s="44" t="s">
        <v>98</v>
      </c>
      <c r="K45" s="17" t="s">
        <v>140</v>
      </c>
      <c r="L45" s="44">
        <v>87</v>
      </c>
      <c r="M45" s="17">
        <v>85</v>
      </c>
      <c r="N45" s="51">
        <f t="shared" si="0"/>
        <v>2.2988505747126436E-2</v>
      </c>
      <c r="O45" s="17"/>
      <c r="P45" s="18"/>
      <c r="Q45" s="17"/>
      <c r="R45" s="17" t="s">
        <v>141</v>
      </c>
      <c r="S45" s="17" t="s">
        <v>142</v>
      </c>
      <c r="T45" s="17">
        <v>0</v>
      </c>
      <c r="U45" s="51">
        <f t="shared" si="1"/>
        <v>0</v>
      </c>
      <c r="V45" s="17" t="s">
        <v>144</v>
      </c>
      <c r="W45" s="19" t="s">
        <v>145</v>
      </c>
    </row>
    <row r="46" spans="1:23" s="14" customFormat="1" ht="24.95" customHeight="1">
      <c r="A46" s="34">
        <v>43</v>
      </c>
      <c r="B46" s="21" t="s">
        <v>135</v>
      </c>
      <c r="C46" s="35" t="s">
        <v>83</v>
      </c>
      <c r="D46" s="41" t="s">
        <v>138</v>
      </c>
      <c r="E46" s="20"/>
      <c r="F46" s="20"/>
      <c r="G46" s="52" t="s">
        <v>49</v>
      </c>
      <c r="H46" s="52" t="s">
        <v>89</v>
      </c>
      <c r="I46" s="56" t="s">
        <v>53</v>
      </c>
      <c r="J46" s="44" t="s">
        <v>99</v>
      </c>
      <c r="K46" s="17" t="s">
        <v>140</v>
      </c>
      <c r="L46" s="44">
        <v>59</v>
      </c>
      <c r="M46" s="17">
        <v>58</v>
      </c>
      <c r="N46" s="51">
        <f t="shared" si="0"/>
        <v>1.6949152542372881E-2</v>
      </c>
      <c r="O46" s="17"/>
      <c r="P46" s="18"/>
      <c r="Q46" s="17"/>
      <c r="R46" s="17" t="s">
        <v>141</v>
      </c>
      <c r="S46" s="17" t="s">
        <v>142</v>
      </c>
      <c r="T46" s="17">
        <v>0</v>
      </c>
      <c r="U46" s="51">
        <f t="shared" si="1"/>
        <v>0</v>
      </c>
      <c r="V46" s="17" t="s">
        <v>144</v>
      </c>
      <c r="W46" s="19" t="s">
        <v>145</v>
      </c>
    </row>
    <row r="47" spans="1:23" s="14" customFormat="1" ht="24.95" customHeight="1">
      <c r="A47" s="34">
        <v>44</v>
      </c>
      <c r="B47" s="21" t="s">
        <v>135</v>
      </c>
      <c r="C47" s="35" t="s">
        <v>83</v>
      </c>
      <c r="D47" s="41" t="s">
        <v>138</v>
      </c>
      <c r="E47" s="20"/>
      <c r="F47" s="20"/>
      <c r="G47" s="52" t="s">
        <v>133</v>
      </c>
      <c r="H47" s="52" t="s">
        <v>90</v>
      </c>
      <c r="I47" s="56" t="s">
        <v>54</v>
      </c>
      <c r="J47" s="44" t="s">
        <v>94</v>
      </c>
      <c r="K47" s="17" t="s">
        <v>140</v>
      </c>
      <c r="L47" s="44">
        <v>60</v>
      </c>
      <c r="M47" s="17">
        <v>60</v>
      </c>
      <c r="N47" s="51">
        <f t="shared" si="0"/>
        <v>0</v>
      </c>
      <c r="O47" s="17"/>
      <c r="P47" s="18"/>
      <c r="Q47" s="17"/>
      <c r="R47" s="17" t="s">
        <v>141</v>
      </c>
      <c r="S47" s="17" t="s">
        <v>142</v>
      </c>
      <c r="T47" s="17">
        <v>0</v>
      </c>
      <c r="U47" s="51">
        <f t="shared" si="1"/>
        <v>0</v>
      </c>
      <c r="V47" s="17" t="s">
        <v>144</v>
      </c>
      <c r="W47" s="19" t="s">
        <v>145</v>
      </c>
    </row>
    <row r="48" spans="1:23" s="14" customFormat="1" ht="24.95" customHeight="1">
      <c r="A48" s="34">
        <v>45</v>
      </c>
      <c r="B48" s="21" t="s">
        <v>135</v>
      </c>
      <c r="C48" s="35" t="s">
        <v>83</v>
      </c>
      <c r="D48" s="41" t="s">
        <v>138</v>
      </c>
      <c r="E48" s="20"/>
      <c r="F48" s="20"/>
      <c r="G48" s="52" t="s">
        <v>126</v>
      </c>
      <c r="H48" s="52" t="s">
        <v>38</v>
      </c>
      <c r="I48" s="56" t="s">
        <v>122</v>
      </c>
      <c r="J48" s="44" t="s">
        <v>101</v>
      </c>
      <c r="K48" s="17" t="s">
        <v>140</v>
      </c>
      <c r="L48" s="44">
        <v>61</v>
      </c>
      <c r="M48" s="17">
        <v>60</v>
      </c>
      <c r="N48" s="51">
        <f t="shared" si="0"/>
        <v>1.6393442622950821E-2</v>
      </c>
      <c r="O48" s="17"/>
      <c r="P48" s="18"/>
      <c r="Q48" s="17"/>
      <c r="R48" s="17" t="s">
        <v>141</v>
      </c>
      <c r="S48" s="17" t="s">
        <v>142</v>
      </c>
      <c r="T48" s="17">
        <v>3</v>
      </c>
      <c r="U48" s="51">
        <f t="shared" si="1"/>
        <v>0.05</v>
      </c>
      <c r="V48" s="17" t="s">
        <v>144</v>
      </c>
      <c r="W48" s="19" t="s">
        <v>145</v>
      </c>
    </row>
    <row r="49" spans="1:215" s="14" customFormat="1" ht="24.95" customHeight="1">
      <c r="A49" s="34">
        <v>46</v>
      </c>
      <c r="B49" s="21" t="s">
        <v>135</v>
      </c>
      <c r="C49" s="35" t="s">
        <v>83</v>
      </c>
      <c r="D49" s="41" t="s">
        <v>138</v>
      </c>
      <c r="E49" s="20"/>
      <c r="F49" s="20"/>
      <c r="G49" s="52" t="s">
        <v>50</v>
      </c>
      <c r="H49" s="52" t="s">
        <v>38</v>
      </c>
      <c r="I49" s="56" t="s">
        <v>123</v>
      </c>
      <c r="J49" s="44" t="s">
        <v>102</v>
      </c>
      <c r="K49" s="17" t="s">
        <v>140</v>
      </c>
      <c r="L49" s="44">
        <v>41</v>
      </c>
      <c r="M49" s="17">
        <v>40</v>
      </c>
      <c r="N49" s="51">
        <f t="shared" si="0"/>
        <v>2.4390243902439025E-2</v>
      </c>
      <c r="O49" s="17"/>
      <c r="P49" s="18"/>
      <c r="Q49" s="17"/>
      <c r="R49" s="17" t="s">
        <v>141</v>
      </c>
      <c r="S49" s="17" t="s">
        <v>142</v>
      </c>
      <c r="T49" s="17">
        <v>2</v>
      </c>
      <c r="U49" s="51">
        <f t="shared" si="1"/>
        <v>0.05</v>
      </c>
      <c r="V49" s="17" t="s">
        <v>144</v>
      </c>
      <c r="W49" s="19" t="s">
        <v>145</v>
      </c>
    </row>
    <row r="50" spans="1:215" s="14" customFormat="1" ht="24.95" customHeight="1">
      <c r="A50" s="34">
        <v>47</v>
      </c>
      <c r="B50" s="21" t="s">
        <v>135</v>
      </c>
      <c r="C50" s="35" t="s">
        <v>83</v>
      </c>
      <c r="D50" s="41" t="s">
        <v>138</v>
      </c>
      <c r="E50" s="20"/>
      <c r="F50" s="20"/>
      <c r="G50" s="52" t="s">
        <v>46</v>
      </c>
      <c r="H50" s="52" t="s">
        <v>38</v>
      </c>
      <c r="I50" s="56" t="s">
        <v>124</v>
      </c>
      <c r="J50" s="44" t="s">
        <v>103</v>
      </c>
      <c r="K50" s="17" t="s">
        <v>140</v>
      </c>
      <c r="L50" s="44">
        <v>80</v>
      </c>
      <c r="M50" s="17">
        <v>78</v>
      </c>
      <c r="N50" s="51">
        <f t="shared" si="0"/>
        <v>2.5000000000000001E-2</v>
      </c>
      <c r="O50" s="17"/>
      <c r="P50" s="18"/>
      <c r="Q50" s="17"/>
      <c r="R50" s="17" t="s">
        <v>141</v>
      </c>
      <c r="S50" s="17" t="s">
        <v>142</v>
      </c>
      <c r="T50" s="17">
        <v>1</v>
      </c>
      <c r="U50" s="51">
        <f t="shared" si="1"/>
        <v>1.282051282051282E-2</v>
      </c>
      <c r="V50" s="17" t="s">
        <v>144</v>
      </c>
      <c r="W50" s="19" t="s">
        <v>145</v>
      </c>
    </row>
    <row r="51" spans="1:215" s="14" customFormat="1" ht="24.95" customHeight="1">
      <c r="A51" s="22"/>
      <c r="B51" s="21"/>
      <c r="C51" s="21"/>
      <c r="D51" s="42"/>
      <c r="E51" s="20"/>
      <c r="F51" s="20"/>
      <c r="G51" s="53"/>
      <c r="H51" s="53"/>
      <c r="I51" s="57"/>
      <c r="J51" s="45"/>
      <c r="K51" s="17"/>
      <c r="L51" s="17"/>
      <c r="M51" s="17"/>
      <c r="N51" s="17"/>
      <c r="O51" s="17"/>
      <c r="P51" s="18"/>
      <c r="Q51" s="17"/>
      <c r="R51" s="17"/>
      <c r="S51" s="17"/>
      <c r="T51" s="17"/>
      <c r="U51" s="17"/>
      <c r="V51" s="16"/>
      <c r="W51" s="15"/>
    </row>
    <row r="52" spans="1:215" s="14" customFormat="1" ht="24.95" customHeight="1">
      <c r="A52" s="22"/>
      <c r="B52" s="21"/>
      <c r="C52" s="21"/>
      <c r="D52" s="42"/>
      <c r="E52" s="20"/>
      <c r="F52" s="20"/>
      <c r="G52" s="53"/>
      <c r="H52" s="53"/>
      <c r="I52" s="57"/>
      <c r="J52" s="46"/>
      <c r="K52" s="17"/>
      <c r="L52" s="17"/>
      <c r="M52" s="17"/>
      <c r="N52" s="17"/>
      <c r="O52" s="17"/>
      <c r="P52" s="18"/>
      <c r="Q52" s="17"/>
      <c r="R52" s="17"/>
      <c r="S52" s="17"/>
      <c r="T52" s="17"/>
      <c r="U52" s="17"/>
      <c r="V52" s="16"/>
      <c r="W52" s="15"/>
    </row>
    <row r="53" spans="1:215" s="4" customFormat="1" ht="24.95" customHeight="1" thickBot="1">
      <c r="A53" s="13" t="s">
        <v>8</v>
      </c>
      <c r="B53" s="12"/>
      <c r="C53" s="12"/>
      <c r="D53" s="40" t="s">
        <v>6</v>
      </c>
      <c r="E53" s="11"/>
      <c r="F53" s="11" t="s">
        <v>7</v>
      </c>
      <c r="G53" s="10" t="s">
        <v>6</v>
      </c>
      <c r="H53" s="10" t="s">
        <v>6</v>
      </c>
      <c r="I53" s="58" t="s">
        <v>6</v>
      </c>
      <c r="J53" s="10" t="s">
        <v>6</v>
      </c>
      <c r="K53" s="10" t="s">
        <v>6</v>
      </c>
      <c r="L53" s="9" t="s">
        <v>3</v>
      </c>
      <c r="M53" s="9" t="s">
        <v>3</v>
      </c>
      <c r="N53" s="9" t="s">
        <v>2</v>
      </c>
      <c r="O53" s="9" t="s">
        <v>5</v>
      </c>
      <c r="P53" s="9" t="s">
        <v>3</v>
      </c>
      <c r="Q53" s="8" t="s">
        <v>2</v>
      </c>
      <c r="R53" s="8" t="s">
        <v>4</v>
      </c>
      <c r="S53" s="8" t="s">
        <v>4</v>
      </c>
      <c r="T53" s="9" t="s">
        <v>3</v>
      </c>
      <c r="U53" s="8" t="s">
        <v>2</v>
      </c>
      <c r="V53" s="7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pans="1:215" ht="14.25" customHeight="1" thickTop="1">
      <c r="A54" s="48" t="s">
        <v>1</v>
      </c>
      <c r="B54" s="48"/>
      <c r="C54" s="48"/>
      <c r="D54" s="48"/>
      <c r="E54" s="48"/>
      <c r="F54" s="48"/>
      <c r="G54" s="48"/>
      <c r="H54" s="48"/>
      <c r="I54" s="59"/>
      <c r="J54" s="38"/>
      <c r="K54" s="38"/>
      <c r="L54" s="38"/>
      <c r="M54" s="3"/>
      <c r="N54" s="3"/>
      <c r="O54" s="3"/>
      <c r="P54" s="3"/>
      <c r="Q54" s="3"/>
      <c r="R54" s="3"/>
      <c r="S54" s="38"/>
      <c r="T54" s="49" t="s">
        <v>0</v>
      </c>
      <c r="U54" s="49"/>
      <c r="V54" s="49"/>
      <c r="W54" s="49"/>
    </row>
  </sheetData>
  <autoFilter ref="A3:HG50"/>
  <mergeCells count="4">
    <mergeCell ref="A1:W1"/>
    <mergeCell ref="A54:H54"/>
    <mergeCell ref="T54:W54"/>
    <mergeCell ref="A2:W2"/>
  </mergeCells>
  <phoneticPr fontId="2" type="noConversion"/>
  <printOptions horizontalCentered="1"/>
  <pageMargins left="0.35433070866141736" right="0.35433070866141736" top="0.39370078740157483" bottom="0.48" header="0.31496062992125984" footer="0.23622047244094491"/>
  <pageSetup paperSize="9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2017-02-20T01:38:59Z</dcterms:created>
  <dcterms:modified xsi:type="dcterms:W3CDTF">2017-02-22T09:43:14Z</dcterms:modified>
</cp:coreProperties>
</file>