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370"/>
  </bookViews>
  <sheets>
    <sheet name="17级博士" sheetId="9" r:id="rId1"/>
    <sheet name="16级博士" sheetId="1" r:id="rId2"/>
    <sheet name="15级博士" sheetId="5" r:id="rId3"/>
    <sheet name="17级专硕" sheetId="11" r:id="rId4"/>
    <sheet name="17级学硕" sheetId="10" r:id="rId5"/>
    <sheet name="16级专硕" sheetId="8" r:id="rId6"/>
    <sheet name="16级学硕" sheetId="7" r:id="rId7"/>
    <sheet name="15学硕" sheetId="6" r:id="rId8"/>
  </sheets>
  <calcPr calcId="152511"/>
</workbook>
</file>

<file path=xl/calcChain.xml><?xml version="1.0" encoding="utf-8"?>
<calcChain xmlns="http://schemas.openxmlformats.org/spreadsheetml/2006/main">
  <c r="P13" i="8"/>
  <c r="P12"/>
  <c r="P8" i="6"/>
  <c r="P9"/>
  <c r="P7"/>
  <c r="P7" i="1"/>
  <c r="P9" i="9"/>
  <c r="P13"/>
  <c r="P10"/>
  <c r="P7"/>
  <c r="P11"/>
  <c r="P12"/>
  <c r="P6"/>
  <c r="P6" i="5"/>
  <c r="P8"/>
  <c r="P9"/>
  <c r="P7"/>
  <c r="P10" i="6"/>
  <c r="P6"/>
  <c r="P11"/>
  <c r="P14"/>
  <c r="P13"/>
  <c r="P15"/>
  <c r="P12"/>
  <c r="P14" i="7"/>
  <c r="P6"/>
  <c r="P8"/>
  <c r="P9"/>
  <c r="P7"/>
  <c r="P12"/>
  <c r="P15"/>
  <c r="P13"/>
  <c r="P11"/>
  <c r="P10"/>
  <c r="P11" i="8"/>
  <c r="P6"/>
  <c r="P9"/>
  <c r="P7"/>
  <c r="P8"/>
  <c r="P10"/>
  <c r="P6" i="1"/>
  <c r="P8"/>
  <c r="P9"/>
  <c r="P10"/>
  <c r="P8" i="9"/>
</calcChain>
</file>

<file path=xl/sharedStrings.xml><?xml version="1.0" encoding="utf-8"?>
<sst xmlns="http://schemas.openxmlformats.org/spreadsheetml/2006/main" count="526" uniqueCount="211">
  <si>
    <t>排序</t>
  </si>
  <si>
    <t>姓名</t>
  </si>
  <si>
    <t>年级</t>
  </si>
  <si>
    <t>专业</t>
  </si>
  <si>
    <t>1.科研课题</t>
  </si>
  <si>
    <t>2.学术论文</t>
  </si>
  <si>
    <t>3.科研获奖、授权专利</t>
  </si>
  <si>
    <t>4.著作</t>
  </si>
  <si>
    <t>5.各类比赛获奖</t>
  </si>
  <si>
    <t>6.其它</t>
  </si>
  <si>
    <t>总分</t>
  </si>
  <si>
    <t>级别、数量</t>
  </si>
  <si>
    <t>得分</t>
  </si>
  <si>
    <t>次数</t>
  </si>
  <si>
    <t>马克思主义理论</t>
  </si>
  <si>
    <t>李玲</t>
  </si>
  <si>
    <t>焦剑</t>
  </si>
  <si>
    <t>王恒</t>
  </si>
  <si>
    <t>袁春剑</t>
  </si>
  <si>
    <t xml:space="preserve">    注意：按照博士、学术型硕士、专业学位硕士三种类别分别填写汇总表，并根据申请者获得的总分从高到低排序，科研项目、学术论文、获奖须注明级别、数量。</t>
  </si>
  <si>
    <t>赵光辉</t>
  </si>
  <si>
    <t>陈小燕</t>
  </si>
  <si>
    <t>罗文英</t>
  </si>
  <si>
    <t>梁科</t>
  </si>
  <si>
    <t>李艳茹</t>
  </si>
  <si>
    <t>殷红梅</t>
  </si>
  <si>
    <t>曾玲</t>
  </si>
  <si>
    <t>邓可一</t>
  </si>
  <si>
    <t>刘珺田</t>
  </si>
  <si>
    <t>许安源</t>
  </si>
  <si>
    <t>王玉杰</t>
  </si>
  <si>
    <t>杨梦瑶</t>
  </si>
  <si>
    <t>翟秀姝</t>
  </si>
  <si>
    <t>学科教学（思政）</t>
  </si>
  <si>
    <t>序号</t>
  </si>
  <si>
    <t>说明：调剂的按复试成绩排名。</t>
  </si>
  <si>
    <t>备注</t>
    <phoneticPr fontId="4" type="noConversion"/>
  </si>
  <si>
    <t>拟推荐奖学金级别</t>
    <phoneticPr fontId="4" type="noConversion"/>
  </si>
  <si>
    <t>特殊情况</t>
    <phoneticPr fontId="4" type="noConversion"/>
  </si>
  <si>
    <r>
      <t>海南师范大学2017</t>
    </r>
    <r>
      <rPr>
        <b/>
        <sz val="16"/>
        <rFont val="宋体"/>
        <charset val="134"/>
      </rPr>
      <t>年研究生学业奖学金申请初审汇总表（17级博士）</t>
    </r>
    <phoneticPr fontId="4" type="noConversion"/>
  </si>
  <si>
    <t>国家级一次，省级七次，校级两次</t>
    <phoneticPr fontId="11" type="noConversion"/>
  </si>
  <si>
    <t>中文核心三篇，省级七篇</t>
    <phoneticPr fontId="11" type="noConversion"/>
  </si>
  <si>
    <t>国家级一次，省级四次</t>
    <phoneticPr fontId="11" type="noConversion"/>
  </si>
  <si>
    <t>中文核心四篇，C刊一篇，省级两篇</t>
    <phoneticPr fontId="11" type="noConversion"/>
  </si>
  <si>
    <t>省级两次</t>
    <phoneticPr fontId="11" type="noConversion"/>
  </si>
  <si>
    <t>教育部省级六次</t>
    <phoneticPr fontId="11" type="noConversion"/>
  </si>
  <si>
    <t>C刊一篇，省级一篇</t>
    <phoneticPr fontId="11" type="noConversion"/>
  </si>
  <si>
    <t>校级一次</t>
    <phoneticPr fontId="11" type="noConversion"/>
  </si>
  <si>
    <t>省级一次</t>
    <phoneticPr fontId="11" type="noConversion"/>
  </si>
  <si>
    <t>省级一篇</t>
    <phoneticPr fontId="11" type="noConversion"/>
  </si>
  <si>
    <t>省级一篇</t>
    <phoneticPr fontId="4" type="noConversion"/>
  </si>
  <si>
    <t>高扬</t>
    <phoneticPr fontId="4" type="noConversion"/>
  </si>
  <si>
    <t>公安厅一项</t>
    <phoneticPr fontId="4" type="noConversion"/>
  </si>
  <si>
    <t>省级五篇，会议论文集两篇</t>
    <phoneticPr fontId="4" type="noConversion"/>
  </si>
  <si>
    <t>省级一项</t>
    <phoneticPr fontId="4" type="noConversion"/>
  </si>
  <si>
    <t>申明远</t>
    <phoneticPr fontId="4" type="noConversion"/>
  </si>
  <si>
    <t>省级一项，校级一项</t>
    <phoneticPr fontId="4" type="noConversion"/>
  </si>
  <si>
    <t>中文核心一篇，省级五篇</t>
    <phoneticPr fontId="4" type="noConversion"/>
  </si>
  <si>
    <t>张鹏程</t>
    <phoneticPr fontId="4" type="noConversion"/>
  </si>
  <si>
    <t>省级三篇</t>
    <phoneticPr fontId="4" type="noConversion"/>
  </si>
  <si>
    <t>姜波</t>
    <phoneticPr fontId="4" type="noConversion"/>
  </si>
  <si>
    <t>彭鹏</t>
    <phoneticPr fontId="4" type="noConversion"/>
  </si>
  <si>
    <t>其他类两篇</t>
    <phoneticPr fontId="4" type="noConversion"/>
  </si>
  <si>
    <t>谢丹</t>
    <phoneticPr fontId="4" type="noConversion"/>
  </si>
  <si>
    <t>省级两篇</t>
    <phoneticPr fontId="4" type="noConversion"/>
  </si>
  <si>
    <t>刘利利</t>
    <phoneticPr fontId="4" type="noConversion"/>
  </si>
  <si>
    <t>张华</t>
    <phoneticPr fontId="4" type="noConversion"/>
  </si>
  <si>
    <t>海南师范大学2017年研究生学业奖学金申请初审汇总表（16级学术型硕士）</t>
    <phoneticPr fontId="11" type="noConversion"/>
  </si>
  <si>
    <r>
      <t>海南师范大学2017</t>
    </r>
    <r>
      <rPr>
        <b/>
        <sz val="16"/>
        <rFont val="宋体"/>
        <charset val="134"/>
      </rPr>
      <t>年研究生学业奖学金申请初审汇总表（16级专业型硕士）</t>
    </r>
    <phoneticPr fontId="4" type="noConversion"/>
  </si>
  <si>
    <t>姜乃元</t>
    <phoneticPr fontId="11" type="noConversion"/>
  </si>
  <si>
    <t>阚欣宇</t>
    <phoneticPr fontId="11" type="noConversion"/>
  </si>
  <si>
    <t>林诗慧</t>
    <phoneticPr fontId="11" type="noConversion"/>
  </si>
  <si>
    <t>省级两篇</t>
    <phoneticPr fontId="11" type="noConversion"/>
  </si>
  <si>
    <t>余飞</t>
    <phoneticPr fontId="11" type="noConversion"/>
  </si>
  <si>
    <t>省级三篇</t>
    <phoneticPr fontId="11" type="noConversion"/>
  </si>
  <si>
    <t>陈金妍</t>
    <phoneticPr fontId="11" type="noConversion"/>
  </si>
  <si>
    <t>郑绒</t>
    <phoneticPr fontId="11" type="noConversion"/>
  </si>
  <si>
    <t>省级四篇</t>
    <phoneticPr fontId="11" type="noConversion"/>
  </si>
  <si>
    <t>陈春梨</t>
    <phoneticPr fontId="11" type="noConversion"/>
  </si>
  <si>
    <t>周妮</t>
    <phoneticPr fontId="11" type="noConversion"/>
  </si>
  <si>
    <t>张晗</t>
    <phoneticPr fontId="11" type="noConversion"/>
  </si>
  <si>
    <t>会议论文集一篇</t>
    <phoneticPr fontId="11" type="noConversion"/>
  </si>
  <si>
    <t>白惠东</t>
    <phoneticPr fontId="11" type="noConversion"/>
  </si>
  <si>
    <t>刘超</t>
    <phoneticPr fontId="11" type="noConversion"/>
  </si>
  <si>
    <t>陈斐</t>
    <phoneticPr fontId="11" type="noConversion"/>
  </si>
  <si>
    <t>会议论文一篇</t>
    <phoneticPr fontId="11" type="noConversion"/>
  </si>
  <si>
    <t>赵蓓蓓</t>
    <phoneticPr fontId="11" type="noConversion"/>
  </si>
  <si>
    <t>王亚丽</t>
    <phoneticPr fontId="11" type="noConversion"/>
  </si>
  <si>
    <t>会议论文集一篇，省级一篇</t>
    <phoneticPr fontId="11" type="noConversion"/>
  </si>
  <si>
    <t>马克思主义理论</t>
    <phoneticPr fontId="11" type="noConversion"/>
  </si>
  <si>
    <t>葛文晓</t>
    <phoneticPr fontId="11" type="noConversion"/>
  </si>
  <si>
    <t>熊晨幢</t>
    <phoneticPr fontId="11" type="noConversion"/>
  </si>
  <si>
    <t>原园</t>
    <phoneticPr fontId="11" type="noConversion"/>
  </si>
  <si>
    <t>吴浪莎</t>
    <phoneticPr fontId="11" type="noConversion"/>
  </si>
  <si>
    <t>省级一项</t>
    <phoneticPr fontId="11" type="noConversion"/>
  </si>
  <si>
    <t>省级论文十篇</t>
    <phoneticPr fontId="11" type="noConversion"/>
  </si>
  <si>
    <t>省级论文五篇</t>
    <phoneticPr fontId="11" type="noConversion"/>
  </si>
  <si>
    <t>省级论文三篇</t>
    <phoneticPr fontId="11" type="noConversion"/>
  </si>
  <si>
    <t>省级论文九篇</t>
    <phoneticPr fontId="11" type="noConversion"/>
  </si>
  <si>
    <t>省级论文两篇</t>
    <phoneticPr fontId="11" type="noConversion"/>
  </si>
  <si>
    <t>省级论文一篇</t>
    <phoneticPr fontId="11" type="noConversion"/>
  </si>
  <si>
    <t xml:space="preserve"> </t>
    <phoneticPr fontId="11" type="noConversion"/>
  </si>
  <si>
    <t>备注</t>
    <phoneticPr fontId="4" type="noConversion"/>
  </si>
  <si>
    <t>特殊情况</t>
    <phoneticPr fontId="4" type="noConversion"/>
  </si>
  <si>
    <t>入学成绩</t>
    <phoneticPr fontId="4" type="noConversion"/>
  </si>
  <si>
    <t>哈尔滨理工大学</t>
    <phoneticPr fontId="4" type="noConversion"/>
  </si>
  <si>
    <t>中山大学（985/211）</t>
    <phoneticPr fontId="4" type="noConversion"/>
  </si>
  <si>
    <t>云南财经大学</t>
    <phoneticPr fontId="4" type="noConversion"/>
  </si>
  <si>
    <t>第一志愿</t>
    <phoneticPr fontId="11" type="noConversion"/>
  </si>
  <si>
    <t>综合成绩</t>
    <phoneticPr fontId="11" type="noConversion"/>
  </si>
  <si>
    <t>复试成绩</t>
    <phoneticPr fontId="11" type="noConversion"/>
  </si>
  <si>
    <t>志愿</t>
    <phoneticPr fontId="11" type="noConversion"/>
  </si>
  <si>
    <t>海南师范大学</t>
    <phoneticPr fontId="11" type="noConversion"/>
  </si>
  <si>
    <t>唐薇</t>
    <phoneticPr fontId="11" type="noConversion"/>
  </si>
  <si>
    <t>许舒淇</t>
    <phoneticPr fontId="11" type="noConversion"/>
  </si>
  <si>
    <t>湖北第二师范学院</t>
    <phoneticPr fontId="11" type="noConversion"/>
  </si>
  <si>
    <t>牛豪英</t>
    <phoneticPr fontId="11" type="noConversion"/>
  </si>
  <si>
    <t>调剂</t>
    <phoneticPr fontId="11" type="noConversion"/>
  </si>
  <si>
    <t>陈春柳</t>
    <phoneticPr fontId="11" type="noConversion"/>
  </si>
  <si>
    <t>四川外国语大学</t>
    <phoneticPr fontId="11" type="noConversion"/>
  </si>
  <si>
    <t>孙子尧</t>
    <phoneticPr fontId="11" type="noConversion"/>
  </si>
  <si>
    <t>朱小娟</t>
    <phoneticPr fontId="11" type="noConversion"/>
  </si>
  <si>
    <t>中南财经政法大学（985/211）</t>
    <phoneticPr fontId="11" type="noConversion"/>
  </si>
  <si>
    <t>于嘉龄</t>
    <phoneticPr fontId="11" type="noConversion"/>
  </si>
  <si>
    <t>华东政法大学</t>
    <phoneticPr fontId="11" type="noConversion"/>
  </si>
  <si>
    <t>马文慧</t>
    <phoneticPr fontId="11" type="noConversion"/>
  </si>
  <si>
    <t>周冰舸</t>
    <phoneticPr fontId="11" type="noConversion"/>
  </si>
  <si>
    <t>牡丹江师范学院</t>
    <phoneticPr fontId="11" type="noConversion"/>
  </si>
  <si>
    <t>钟思婷</t>
    <phoneticPr fontId="11" type="noConversion"/>
  </si>
  <si>
    <t>杨姗</t>
    <phoneticPr fontId="11" type="noConversion"/>
  </si>
  <si>
    <t>井冈山大学</t>
    <phoneticPr fontId="11" type="noConversion"/>
  </si>
  <si>
    <t>陈晓雨</t>
    <phoneticPr fontId="11" type="noConversion"/>
  </si>
  <si>
    <t>陈婷</t>
    <phoneticPr fontId="11" type="noConversion"/>
  </si>
  <si>
    <t>贵州师范学院</t>
    <phoneticPr fontId="11" type="noConversion"/>
  </si>
  <si>
    <t>郑秋菊</t>
    <phoneticPr fontId="11" type="noConversion"/>
  </si>
  <si>
    <t>长江大学</t>
    <phoneticPr fontId="11" type="noConversion"/>
  </si>
  <si>
    <t>海南师范大学2017年研究生学业奖学金申请初审汇总表（16级博士）</t>
    <phoneticPr fontId="4" type="noConversion"/>
  </si>
  <si>
    <t>海南师范大学2017年研究生学业奖学金申请初审汇总表（15级博士）</t>
    <phoneticPr fontId="11" type="noConversion"/>
  </si>
  <si>
    <t>海南师范大学2017年研究生学业奖学金申请初审汇总表（15级学术型硕士）</t>
    <phoneticPr fontId="11" type="noConversion"/>
  </si>
  <si>
    <t>标准分</t>
    <phoneticPr fontId="4" type="noConversion"/>
  </si>
  <si>
    <t>毕业院校</t>
    <phoneticPr fontId="11" type="noConversion"/>
  </si>
  <si>
    <t>余伟楠</t>
    <phoneticPr fontId="11" type="noConversion"/>
  </si>
  <si>
    <t>赣南师范大学</t>
    <phoneticPr fontId="11" type="noConversion"/>
  </si>
  <si>
    <t>吴红琳</t>
    <phoneticPr fontId="11" type="noConversion"/>
  </si>
  <si>
    <t>覃重</t>
    <phoneticPr fontId="11" type="noConversion"/>
  </si>
  <si>
    <t>贵州大学（211）</t>
    <phoneticPr fontId="11" type="noConversion"/>
  </si>
  <si>
    <t>辽宁对外经贸学院</t>
    <phoneticPr fontId="11" type="noConversion"/>
  </si>
  <si>
    <t>一等奖学金</t>
    <phoneticPr fontId="11" type="noConversion"/>
  </si>
  <si>
    <t>二等奖学金</t>
    <phoneticPr fontId="11" type="noConversion"/>
  </si>
  <si>
    <t>一等奖学金</t>
    <phoneticPr fontId="11" type="noConversion"/>
  </si>
  <si>
    <t xml:space="preserve">     学院（公章）：马克思主义学院                        </t>
    <phoneticPr fontId="4" type="noConversion"/>
  </si>
  <si>
    <t xml:space="preserve">   学院（公章）：马克思主义学院   </t>
    <phoneticPr fontId="4" type="noConversion"/>
  </si>
  <si>
    <t xml:space="preserve"> 学院通报，取消资格</t>
    <phoneticPr fontId="11" type="noConversion"/>
  </si>
  <si>
    <t>毕业院校（硕士）</t>
    <phoneticPr fontId="4" type="noConversion"/>
  </si>
  <si>
    <t>毕业院校（本科）</t>
    <phoneticPr fontId="4" type="noConversion"/>
  </si>
  <si>
    <t xml:space="preserve">海南师范大学
</t>
    <phoneticPr fontId="4" type="noConversion"/>
  </si>
  <si>
    <t>哈尔滨理工大学</t>
    <phoneticPr fontId="4" type="noConversion"/>
  </si>
  <si>
    <t>海南师范大学</t>
    <phoneticPr fontId="4" type="noConversion"/>
  </si>
  <si>
    <t>海南大学（211）</t>
    <phoneticPr fontId="4" type="noConversion"/>
  </si>
  <si>
    <t>渤海大学</t>
    <phoneticPr fontId="4" type="noConversion"/>
  </si>
  <si>
    <t>海南师范学院</t>
    <phoneticPr fontId="4" type="noConversion"/>
  </si>
  <si>
    <t>上海政法学院</t>
    <phoneticPr fontId="4" type="noConversion"/>
  </si>
  <si>
    <t>海南师范大学</t>
    <phoneticPr fontId="4" type="noConversion"/>
  </si>
  <si>
    <t>新疆师范大学</t>
    <phoneticPr fontId="4" type="noConversion"/>
  </si>
  <si>
    <t>学术会议5次</t>
    <phoneticPr fontId="4" type="noConversion"/>
  </si>
  <si>
    <t>学术会议8次</t>
    <phoneticPr fontId="4" type="noConversion"/>
  </si>
  <si>
    <t>学术会议5次</t>
    <phoneticPr fontId="4" type="noConversion"/>
  </si>
  <si>
    <t>学术会议6次</t>
    <phoneticPr fontId="4" type="noConversion"/>
  </si>
  <si>
    <t>学术会议7次</t>
    <phoneticPr fontId="11" type="noConversion"/>
  </si>
  <si>
    <t>学术会议2次</t>
    <phoneticPr fontId="11" type="noConversion"/>
  </si>
  <si>
    <t>学术会议3次</t>
    <phoneticPr fontId="11" type="noConversion"/>
  </si>
  <si>
    <t>学术会议5次</t>
    <phoneticPr fontId="11" type="noConversion"/>
  </si>
  <si>
    <t>学术会议6次</t>
    <phoneticPr fontId="11" type="noConversion"/>
  </si>
  <si>
    <t>学术会议6次</t>
    <phoneticPr fontId="11" type="noConversion"/>
  </si>
  <si>
    <t>学术会议9次</t>
    <phoneticPr fontId="11" type="noConversion"/>
  </si>
  <si>
    <t>学术会议4次</t>
    <phoneticPr fontId="11" type="noConversion"/>
  </si>
  <si>
    <t>哈尔滨工程大学（211）</t>
    <phoneticPr fontId="4" type="noConversion"/>
  </si>
  <si>
    <t>邱素云</t>
    <phoneticPr fontId="11" type="noConversion"/>
  </si>
  <si>
    <r>
      <t>学术会议9</t>
    </r>
    <r>
      <rPr>
        <sz val="9"/>
        <rFont val="宋体"/>
        <charset val="134"/>
      </rPr>
      <t>次</t>
    </r>
    <phoneticPr fontId="11" type="noConversion"/>
  </si>
  <si>
    <t>学术会议9次</t>
    <phoneticPr fontId="11" type="noConversion"/>
  </si>
  <si>
    <t>学术会议6次，志愿服务4h</t>
    <phoneticPr fontId="11" type="noConversion"/>
  </si>
  <si>
    <r>
      <t>学术会议10</t>
    </r>
    <r>
      <rPr>
        <sz val="9"/>
        <rFont val="宋体"/>
        <charset val="134"/>
      </rPr>
      <t>次，志愿服务</t>
    </r>
    <r>
      <rPr>
        <sz val="9"/>
        <rFont val="宋体"/>
        <family val="3"/>
        <charset val="134"/>
      </rPr>
      <t>96h</t>
    </r>
    <phoneticPr fontId="11" type="noConversion"/>
  </si>
  <si>
    <t>学术会议6次，志愿服务240h</t>
    <phoneticPr fontId="11" type="noConversion"/>
  </si>
  <si>
    <t>学术会议6次，志愿服务80h</t>
    <phoneticPr fontId="11" type="noConversion"/>
  </si>
  <si>
    <t>参加运动会并获第六名</t>
    <phoneticPr fontId="11" type="noConversion"/>
  </si>
  <si>
    <t>学术会议8次</t>
    <phoneticPr fontId="11" type="noConversion"/>
  </si>
  <si>
    <t>学术会议7次，志愿服务50h</t>
    <phoneticPr fontId="11" type="noConversion"/>
  </si>
  <si>
    <t>参加校级运动会</t>
    <phoneticPr fontId="11" type="noConversion"/>
  </si>
  <si>
    <t>学术会议5次，志愿服务4h</t>
    <phoneticPr fontId="11" type="noConversion"/>
  </si>
  <si>
    <t>参加校运动会</t>
    <phoneticPr fontId="11" type="noConversion"/>
  </si>
  <si>
    <t>参加迎新晚会</t>
    <phoneticPr fontId="11" type="noConversion"/>
  </si>
  <si>
    <t>学术会议5次，志愿服务2h</t>
    <phoneticPr fontId="11" type="noConversion"/>
  </si>
  <si>
    <t>参加迎新晚会</t>
    <phoneticPr fontId="11" type="noConversion"/>
  </si>
  <si>
    <t>参加歌唱比赛并获三等奖</t>
    <phoneticPr fontId="11" type="noConversion"/>
  </si>
  <si>
    <t>参加才艺大赛并获三等奖，高考“优秀”评卷员</t>
    <phoneticPr fontId="11" type="noConversion"/>
  </si>
  <si>
    <t>-</t>
    <phoneticPr fontId="11" type="noConversion"/>
  </si>
  <si>
    <t>张妍</t>
    <phoneticPr fontId="4" type="noConversion"/>
  </si>
  <si>
    <t>-</t>
    <phoneticPr fontId="11" type="noConversion"/>
  </si>
  <si>
    <t>获奖人数为总人数80%，奖励取6名</t>
    <phoneticPr fontId="11" type="noConversion"/>
  </si>
  <si>
    <t>一等奖学金</t>
    <phoneticPr fontId="4" type="noConversion"/>
  </si>
  <si>
    <t>二等奖学金</t>
    <phoneticPr fontId="4" type="noConversion"/>
  </si>
  <si>
    <t>海南师范大学2017年研究生学业奖学金申请初审汇总表（17级学术型硕士）</t>
    <phoneticPr fontId="11" type="noConversion"/>
  </si>
  <si>
    <t>海南师范大学2017年研究生学业奖学金申请初审汇总表（17级专业型硕士）</t>
    <phoneticPr fontId="11" type="noConversion"/>
  </si>
  <si>
    <t>排序说明：2017级博士的排序是按标准分总分排序的。标准分总分的计算是按入学成绩和科研、获奖及活动的总分计算标准分，若本科或硕士毕业院校为211或985，再在标准分的基础上各加5分。</t>
    <phoneticPr fontId="4" type="noConversion"/>
  </si>
  <si>
    <t>未达到学校学位英语标准；</t>
  </si>
  <si>
    <t>-</t>
    <phoneticPr fontId="11" type="noConversion"/>
  </si>
  <si>
    <t>①获奖人数为总人数80%，奖励前6名；  ②未达到学校学位英语标准；                     ③未提交申请表</t>
    <phoneticPr fontId="11" type="noConversion"/>
  </si>
  <si>
    <t>①学院通报，取消资格；                          ②未达到学校学位英语标准；                        ③未提交申请表</t>
    <phoneticPr fontId="11" type="noConversion"/>
  </si>
  <si>
    <t>-</t>
    <phoneticPr fontId="11" type="noConversion"/>
  </si>
  <si>
    <t>获奖人数为总人数80%，奖励取前8名</t>
    <phoneticPr fontId="11" type="noConversion"/>
  </si>
  <si>
    <t>一等奖学金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</si>
</sst>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0_ "/>
  </numFmts>
  <fonts count="23">
    <font>
      <sz val="12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</cellStyleXfs>
  <cellXfs count="130">
    <xf numFmtId="0" fontId="0" fillId="0" borderId="0" xfId="0">
      <alignment vertical="center"/>
    </xf>
    <xf numFmtId="0" fontId="9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0" fillId="0" borderId="0" xfId="0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>
      <alignment vertical="center"/>
    </xf>
    <xf numFmtId="0" fontId="0" fillId="2" borderId="0" xfId="0" applyFill="1">
      <alignment vertical="center"/>
    </xf>
    <xf numFmtId="0" fontId="4" fillId="0" borderId="0" xfId="0" applyFont="1" applyBorder="1" applyAlignment="1">
      <alignment vertical="center"/>
    </xf>
    <xf numFmtId="0" fontId="0" fillId="2" borderId="0" xfId="0" applyFont="1" applyFill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1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2" applyFont="1" applyBorder="1" applyAlignment="1">
      <alignment horizontal="center"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0" fillId="2" borderId="0" xfId="0" applyFont="1" applyFill="1" applyBorder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2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177" fontId="4" fillId="3" borderId="1" xfId="1" applyNumberFormat="1" applyFont="1" applyFill="1" applyBorder="1" applyAlignment="1">
      <alignment horizontal="center" vertical="center" wrapText="1"/>
    </xf>
    <xf numFmtId="176" fontId="4" fillId="3" borderId="1" xfId="1" applyNumberFormat="1" applyFont="1" applyFill="1" applyBorder="1" applyAlignment="1">
      <alignment horizontal="center" vertical="center" wrapText="1"/>
    </xf>
    <xf numFmtId="0" fontId="20" fillId="3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177" fontId="4" fillId="3" borderId="3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vertical="center" wrapText="1"/>
    </xf>
    <xf numFmtId="176" fontId="4" fillId="3" borderId="3" xfId="1" applyNumberFormat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2" borderId="1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F28292"/>
      <color rgb="FFFF66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7"/>
  <sheetViews>
    <sheetView tabSelected="1" workbookViewId="0">
      <selection activeCell="N17" sqref="N17"/>
    </sheetView>
  </sheetViews>
  <sheetFormatPr defaultRowHeight="14.25"/>
  <cols>
    <col min="1" max="1" width="3.125" style="3" customWidth="1"/>
    <col min="2" max="2" width="5.875" style="3" customWidth="1"/>
    <col min="3" max="3" width="3.875" style="3" customWidth="1"/>
    <col min="4" max="4" width="11.5" style="3" customWidth="1"/>
    <col min="5" max="5" width="12.25" style="3" customWidth="1"/>
    <col min="6" max="6" width="5" style="3" customWidth="1"/>
    <col min="7" max="7" width="12.375" style="3" customWidth="1"/>
    <col min="8" max="8" width="5.25" style="3" customWidth="1"/>
    <col min="9" max="9" width="9" style="3" customWidth="1"/>
    <col min="10" max="10" width="4.375" style="3" customWidth="1"/>
    <col min="11" max="11" width="4.875" style="3" customWidth="1"/>
    <col min="12" max="12" width="6.875" style="3" customWidth="1"/>
    <col min="13" max="13" width="4.75" style="3" customWidth="1"/>
    <col min="14" max="14" width="4.5" style="3" customWidth="1"/>
    <col min="15" max="15" width="4.25" style="3" customWidth="1"/>
    <col min="16" max="16" width="5.5" style="6" customWidth="1"/>
    <col min="17" max="18" width="7.125" style="6" customWidth="1"/>
    <col min="19" max="19" width="9.25" style="6" customWidth="1"/>
    <col min="20" max="20" width="6.75" style="6" customWidth="1"/>
    <col min="21" max="21" width="10.75" style="6" customWidth="1"/>
    <col min="22" max="22" width="9.25" style="3" customWidth="1"/>
    <col min="23" max="16384" width="9" style="3"/>
  </cols>
  <sheetData>
    <row r="1" spans="1:22" ht="14.25" customHeight="1">
      <c r="A1" s="100" t="s">
        <v>39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</row>
    <row r="2" spans="1:22" ht="14.25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</row>
    <row r="3" spans="1:22" ht="27.75" customHeight="1">
      <c r="A3" s="101" t="s">
        <v>150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</row>
    <row r="4" spans="1:22" ht="30" customHeight="1">
      <c r="A4" s="110" t="s">
        <v>0</v>
      </c>
      <c r="B4" s="110" t="s">
        <v>1</v>
      </c>
      <c r="C4" s="110" t="s">
        <v>2</v>
      </c>
      <c r="D4" s="110" t="s">
        <v>3</v>
      </c>
      <c r="E4" s="104" t="s">
        <v>4</v>
      </c>
      <c r="F4" s="112"/>
      <c r="G4" s="104" t="s">
        <v>5</v>
      </c>
      <c r="H4" s="112"/>
      <c r="I4" s="104" t="s">
        <v>6</v>
      </c>
      <c r="J4" s="112"/>
      <c r="K4" s="4" t="s">
        <v>7</v>
      </c>
      <c r="L4" s="113" t="s">
        <v>8</v>
      </c>
      <c r="M4" s="112"/>
      <c r="N4" s="104" t="s">
        <v>9</v>
      </c>
      <c r="O4" s="105"/>
      <c r="P4" s="106" t="s">
        <v>10</v>
      </c>
      <c r="Q4" s="109" t="s">
        <v>36</v>
      </c>
      <c r="R4" s="109"/>
      <c r="S4" s="109"/>
      <c r="T4" s="109"/>
      <c r="U4" s="109"/>
      <c r="V4" s="109"/>
    </row>
    <row r="5" spans="1:22" ht="38.25" customHeight="1">
      <c r="A5" s="111"/>
      <c r="B5" s="111"/>
      <c r="C5" s="111"/>
      <c r="D5" s="111"/>
      <c r="E5" s="2" t="s">
        <v>11</v>
      </c>
      <c r="F5" s="2" t="s">
        <v>12</v>
      </c>
      <c r="G5" s="2" t="s">
        <v>11</v>
      </c>
      <c r="H5" s="2" t="s">
        <v>12</v>
      </c>
      <c r="I5" s="2" t="s">
        <v>11</v>
      </c>
      <c r="J5" s="2" t="s">
        <v>12</v>
      </c>
      <c r="K5" s="2" t="s">
        <v>12</v>
      </c>
      <c r="L5" s="2" t="s">
        <v>11</v>
      </c>
      <c r="M5" s="2" t="s">
        <v>12</v>
      </c>
      <c r="N5" s="2" t="s">
        <v>13</v>
      </c>
      <c r="O5" s="2" t="s">
        <v>12</v>
      </c>
      <c r="P5" s="107"/>
      <c r="Q5" s="15" t="s">
        <v>104</v>
      </c>
      <c r="R5" s="15" t="s">
        <v>154</v>
      </c>
      <c r="S5" s="15" t="s">
        <v>153</v>
      </c>
      <c r="T5" s="53" t="s">
        <v>139</v>
      </c>
      <c r="U5" s="53" t="s">
        <v>37</v>
      </c>
      <c r="V5" s="16" t="s">
        <v>38</v>
      </c>
    </row>
    <row r="6" spans="1:22" s="25" customFormat="1" ht="23.25" customHeight="1">
      <c r="A6" s="66">
        <v>1</v>
      </c>
      <c r="B6" s="66" t="s">
        <v>55</v>
      </c>
      <c r="C6" s="66">
        <v>2017</v>
      </c>
      <c r="D6" s="66" t="s">
        <v>14</v>
      </c>
      <c r="E6" s="66" t="s">
        <v>56</v>
      </c>
      <c r="F6" s="66">
        <v>20</v>
      </c>
      <c r="G6" s="66" t="s">
        <v>57</v>
      </c>
      <c r="H6" s="66">
        <v>70</v>
      </c>
      <c r="I6" s="66"/>
      <c r="J6" s="66"/>
      <c r="K6" s="66"/>
      <c r="L6" s="81"/>
      <c r="M6" s="66"/>
      <c r="N6" s="66"/>
      <c r="O6" s="66"/>
      <c r="P6" s="66">
        <f>F6+H6+J6+K6+M6+O6</f>
        <v>90</v>
      </c>
      <c r="Q6" s="82">
        <v>76.099999999999994</v>
      </c>
      <c r="R6" s="83" t="s">
        <v>155</v>
      </c>
      <c r="S6" s="83" t="s">
        <v>157</v>
      </c>
      <c r="T6" s="82">
        <v>176.1</v>
      </c>
      <c r="U6" s="84" t="s">
        <v>199</v>
      </c>
      <c r="V6" s="66"/>
    </row>
    <row r="7" spans="1:22" s="25" customFormat="1" ht="24" customHeight="1">
      <c r="A7" s="66">
        <v>2</v>
      </c>
      <c r="B7" s="85" t="s">
        <v>63</v>
      </c>
      <c r="C7" s="86">
        <v>2017</v>
      </c>
      <c r="D7" s="86" t="s">
        <v>14</v>
      </c>
      <c r="E7" s="85" t="s">
        <v>54</v>
      </c>
      <c r="F7" s="85">
        <v>20</v>
      </c>
      <c r="G7" s="85" t="s">
        <v>64</v>
      </c>
      <c r="H7" s="85">
        <v>20</v>
      </c>
      <c r="I7" s="85"/>
      <c r="J7" s="85"/>
      <c r="K7" s="85"/>
      <c r="L7" s="87"/>
      <c r="M7" s="88"/>
      <c r="N7" s="66"/>
      <c r="O7" s="86"/>
      <c r="P7" s="86">
        <f>F7+H7+J7+K7+M7+O7</f>
        <v>40</v>
      </c>
      <c r="Q7" s="89">
        <v>75.599999999999994</v>
      </c>
      <c r="R7" s="90" t="s">
        <v>158</v>
      </c>
      <c r="S7" s="90" t="s">
        <v>158</v>
      </c>
      <c r="T7" s="86">
        <v>130.04</v>
      </c>
      <c r="U7" s="84" t="s">
        <v>199</v>
      </c>
      <c r="V7" s="86"/>
    </row>
    <row r="8" spans="1:22" s="25" customFormat="1" ht="24" customHeight="1">
      <c r="A8" s="66">
        <v>3</v>
      </c>
      <c r="B8" s="66" t="s">
        <v>58</v>
      </c>
      <c r="C8" s="66">
        <v>2017</v>
      </c>
      <c r="D8" s="66" t="s">
        <v>14</v>
      </c>
      <c r="E8" s="66"/>
      <c r="F8" s="66"/>
      <c r="G8" s="66" t="s">
        <v>59</v>
      </c>
      <c r="H8" s="66">
        <v>30</v>
      </c>
      <c r="I8" s="66"/>
      <c r="J8" s="66"/>
      <c r="K8" s="66"/>
      <c r="L8" s="81"/>
      <c r="M8" s="91"/>
      <c r="N8" s="66"/>
      <c r="O8" s="66"/>
      <c r="P8" s="66">
        <f>F8+H8+J8+K8+M8+O8</f>
        <v>30</v>
      </c>
      <c r="Q8" s="82">
        <v>78.099999999999994</v>
      </c>
      <c r="R8" s="83" t="s">
        <v>156</v>
      </c>
      <c r="S8" s="83" t="s">
        <v>105</v>
      </c>
      <c r="T8" s="66">
        <v>111.43</v>
      </c>
      <c r="U8" s="84" t="s">
        <v>199</v>
      </c>
      <c r="V8" s="66"/>
    </row>
    <row r="9" spans="1:22" s="25" customFormat="1" ht="24.75" customHeight="1">
      <c r="A9" s="8">
        <v>4</v>
      </c>
      <c r="B9" s="17" t="s">
        <v>60</v>
      </c>
      <c r="C9" s="8">
        <v>2017</v>
      </c>
      <c r="D9" s="8" t="s">
        <v>14</v>
      </c>
      <c r="E9" s="8"/>
      <c r="F9" s="8"/>
      <c r="G9" s="8" t="s">
        <v>59</v>
      </c>
      <c r="H9" s="8">
        <v>30</v>
      </c>
      <c r="I9" s="8"/>
      <c r="J9" s="8"/>
      <c r="K9" s="8"/>
      <c r="L9" s="48"/>
      <c r="M9" s="8"/>
      <c r="N9" s="8"/>
      <c r="O9" s="8"/>
      <c r="P9" s="8">
        <f t="shared" ref="P9:P12" si="0">F9+H9+J9+K9+M9+O9</f>
        <v>30</v>
      </c>
      <c r="Q9" s="47">
        <v>70.7</v>
      </c>
      <c r="R9" s="44" t="s">
        <v>159</v>
      </c>
      <c r="S9" s="44" t="s">
        <v>176</v>
      </c>
      <c r="T9" s="8">
        <v>109.03</v>
      </c>
      <c r="U9" s="59" t="s">
        <v>200</v>
      </c>
      <c r="V9" s="8"/>
    </row>
    <row r="10" spans="1:22" s="25" customFormat="1" ht="25.5" customHeight="1">
      <c r="A10" s="8">
        <v>5</v>
      </c>
      <c r="B10" s="17" t="s">
        <v>61</v>
      </c>
      <c r="C10" s="8">
        <v>2017</v>
      </c>
      <c r="D10" s="17" t="s">
        <v>14</v>
      </c>
      <c r="E10" s="17"/>
      <c r="F10" s="17"/>
      <c r="G10" s="17" t="s">
        <v>62</v>
      </c>
      <c r="H10" s="17">
        <v>20</v>
      </c>
      <c r="I10" s="17"/>
      <c r="J10" s="17"/>
      <c r="K10" s="17"/>
      <c r="L10" s="49"/>
      <c r="M10" s="26"/>
      <c r="N10" s="8"/>
      <c r="O10" s="8"/>
      <c r="P10" s="8">
        <f t="shared" si="0"/>
        <v>20</v>
      </c>
      <c r="Q10" s="47">
        <v>75.599999999999994</v>
      </c>
      <c r="R10" s="44" t="s">
        <v>161</v>
      </c>
      <c r="S10" s="44" t="s">
        <v>107</v>
      </c>
      <c r="T10" s="8">
        <v>97.82</v>
      </c>
      <c r="U10" s="59" t="s">
        <v>200</v>
      </c>
      <c r="V10" s="8"/>
    </row>
    <row r="11" spans="1:22" s="65" customFormat="1" ht="22.5" customHeight="1">
      <c r="A11" s="8">
        <v>6</v>
      </c>
      <c r="B11" s="17" t="s">
        <v>65</v>
      </c>
      <c r="C11" s="8">
        <v>2017</v>
      </c>
      <c r="D11" s="8" t="s">
        <v>14</v>
      </c>
      <c r="E11" s="17"/>
      <c r="F11" s="17"/>
      <c r="G11" s="17"/>
      <c r="H11" s="17"/>
      <c r="I11" s="17"/>
      <c r="J11" s="17"/>
      <c r="K11" s="17"/>
      <c r="L11" s="49"/>
      <c r="M11" s="26"/>
      <c r="N11" s="8"/>
      <c r="O11" s="8"/>
      <c r="P11" s="8">
        <f t="shared" si="0"/>
        <v>0</v>
      </c>
      <c r="Q11" s="47">
        <v>78.599999999999994</v>
      </c>
      <c r="R11" s="44" t="s">
        <v>162</v>
      </c>
      <c r="S11" s="44" t="s">
        <v>106</v>
      </c>
      <c r="T11" s="8">
        <v>83.6</v>
      </c>
      <c r="U11" s="59" t="s">
        <v>200</v>
      </c>
      <c r="V11" s="8"/>
    </row>
    <row r="12" spans="1:22" s="65" customFormat="1" ht="27" customHeight="1">
      <c r="A12" s="8">
        <v>7</v>
      </c>
      <c r="B12" s="17" t="s">
        <v>66</v>
      </c>
      <c r="C12" s="8">
        <v>2017</v>
      </c>
      <c r="D12" s="8" t="s">
        <v>14</v>
      </c>
      <c r="E12" s="17"/>
      <c r="F12" s="17"/>
      <c r="G12" s="17"/>
      <c r="H12" s="17"/>
      <c r="I12" s="17"/>
      <c r="J12" s="17"/>
      <c r="K12" s="17"/>
      <c r="L12" s="49"/>
      <c r="M12" s="26"/>
      <c r="N12" s="8"/>
      <c r="O12" s="8"/>
      <c r="P12" s="8">
        <f t="shared" si="0"/>
        <v>0</v>
      </c>
      <c r="Q12" s="47">
        <v>82.3</v>
      </c>
      <c r="R12" s="44" t="s">
        <v>163</v>
      </c>
      <c r="S12" s="44" t="s">
        <v>157</v>
      </c>
      <c r="T12" s="8">
        <v>82.3</v>
      </c>
      <c r="U12" s="59" t="s">
        <v>200</v>
      </c>
      <c r="V12" s="8"/>
    </row>
    <row r="13" spans="1:22" s="25" customFormat="1" ht="23.25" customHeight="1">
      <c r="A13" s="8">
        <v>8</v>
      </c>
      <c r="B13" s="41" t="s">
        <v>196</v>
      </c>
      <c r="C13" s="8">
        <v>2017</v>
      </c>
      <c r="D13" s="17" t="s">
        <v>14</v>
      </c>
      <c r="E13" s="17"/>
      <c r="F13" s="17"/>
      <c r="G13" s="17"/>
      <c r="H13" s="17"/>
      <c r="I13" s="17"/>
      <c r="J13" s="17"/>
      <c r="K13" s="17"/>
      <c r="L13" s="49"/>
      <c r="M13" s="26"/>
      <c r="N13" s="8"/>
      <c r="O13" s="8"/>
      <c r="P13" s="8">
        <f>F13+H13+J13+K13+M13+O13</f>
        <v>0</v>
      </c>
      <c r="Q13" s="47">
        <v>76.900000000000006</v>
      </c>
      <c r="R13" s="44" t="s">
        <v>160</v>
      </c>
      <c r="S13" s="44" t="s">
        <v>106</v>
      </c>
      <c r="T13" s="47">
        <v>81.900000000000006</v>
      </c>
      <c r="U13" s="59" t="s">
        <v>200</v>
      </c>
      <c r="V13" s="8"/>
    </row>
    <row r="14" spans="1:22" ht="29.25" customHeight="1">
      <c r="A14" s="108" t="s">
        <v>203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>
      <c r="A15" s="103" t="s">
        <v>19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24"/>
      <c r="R15" s="24"/>
      <c r="S15" s="24"/>
      <c r="T15" s="54"/>
      <c r="U15" s="54"/>
      <c r="V15" s="46"/>
    </row>
    <row r="16" spans="1:22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35"/>
      <c r="Q16" s="35"/>
      <c r="R16" s="35"/>
      <c r="S16" s="35"/>
      <c r="T16" s="35"/>
      <c r="U16" s="35"/>
      <c r="V16" s="46"/>
    </row>
    <row r="17" spans="1:22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35"/>
      <c r="Q17" s="35"/>
      <c r="R17" s="35"/>
      <c r="S17" s="35"/>
      <c r="T17" s="35"/>
      <c r="U17" s="35"/>
      <c r="V17" s="46"/>
    </row>
  </sheetData>
  <mergeCells count="15">
    <mergeCell ref="A1:V2"/>
    <mergeCell ref="A3:V3"/>
    <mergeCell ref="A15:P15"/>
    <mergeCell ref="N4:O4"/>
    <mergeCell ref="P4:P5"/>
    <mergeCell ref="A14:V14"/>
    <mergeCell ref="Q4:V4"/>
    <mergeCell ref="A4:A5"/>
    <mergeCell ref="B4:B5"/>
    <mergeCell ref="C4:C5"/>
    <mergeCell ref="D4:D5"/>
    <mergeCell ref="E4:F4"/>
    <mergeCell ref="G4:H4"/>
    <mergeCell ref="I4:J4"/>
    <mergeCell ref="L4:M4"/>
  </mergeCells>
  <phoneticPr fontId="4" type="noConversion"/>
  <pageMargins left="0.75" right="0.63" top="0.98" bottom="0.98" header="0.51" footer="0.51"/>
  <pageSetup paperSize="9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selection activeCell="Q6" sqref="Q6:Q7"/>
    </sheetView>
  </sheetViews>
  <sheetFormatPr defaultRowHeight="14.25"/>
  <cols>
    <col min="1" max="1" width="3.25" style="3" customWidth="1"/>
    <col min="2" max="2" width="5.875" style="3" customWidth="1"/>
    <col min="3" max="3" width="4.75" style="3" customWidth="1"/>
    <col min="4" max="4" width="12" style="3" customWidth="1"/>
    <col min="5" max="5" width="11.75" style="3" customWidth="1"/>
    <col min="6" max="6" width="5.5" style="3" customWidth="1"/>
    <col min="7" max="7" width="13" style="3" customWidth="1"/>
    <col min="8" max="8" width="5.25" style="3" customWidth="1"/>
    <col min="9" max="9" width="12.5" style="3" customWidth="1"/>
    <col min="10" max="11" width="7.75" style="3" customWidth="1"/>
    <col min="12" max="12" width="11.5" style="3" customWidth="1"/>
    <col min="13" max="13" width="5.125" style="3" customWidth="1"/>
    <col min="14" max="14" width="5.625" style="3" customWidth="1"/>
    <col min="15" max="15" width="5.25" style="3" customWidth="1"/>
    <col min="16" max="16" width="5.125" style="6" customWidth="1"/>
    <col min="17" max="17" width="14.375" style="6" customWidth="1"/>
    <col min="18" max="18" width="9.875" style="3" customWidth="1"/>
    <col min="19" max="16384" width="9" style="3"/>
  </cols>
  <sheetData>
    <row r="1" spans="1:18" ht="14.25" customHeight="1">
      <c r="A1" s="114" t="s">
        <v>136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pans="1:18" ht="22.5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</row>
    <row r="3" spans="1:18" ht="23.25" customHeight="1">
      <c r="A3" s="116" t="s">
        <v>151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</row>
    <row r="4" spans="1:18" ht="18" customHeight="1">
      <c r="A4" s="109" t="s">
        <v>0</v>
      </c>
      <c r="B4" s="109" t="s">
        <v>1</v>
      </c>
      <c r="C4" s="109" t="s">
        <v>2</v>
      </c>
      <c r="D4" s="109" t="s">
        <v>3</v>
      </c>
      <c r="E4" s="109" t="s">
        <v>4</v>
      </c>
      <c r="F4" s="122"/>
      <c r="G4" s="109" t="s">
        <v>5</v>
      </c>
      <c r="H4" s="122"/>
      <c r="I4" s="109" t="s">
        <v>6</v>
      </c>
      <c r="J4" s="122"/>
      <c r="K4" s="19" t="s">
        <v>7</v>
      </c>
      <c r="L4" s="120" t="s">
        <v>8</v>
      </c>
      <c r="M4" s="122"/>
      <c r="N4" s="109" t="s">
        <v>9</v>
      </c>
      <c r="O4" s="118"/>
      <c r="P4" s="120" t="s">
        <v>10</v>
      </c>
      <c r="Q4" s="109" t="s">
        <v>102</v>
      </c>
      <c r="R4" s="118"/>
    </row>
    <row r="5" spans="1:18" ht="18.75" customHeight="1">
      <c r="A5" s="118"/>
      <c r="B5" s="118"/>
      <c r="C5" s="118"/>
      <c r="D5" s="118"/>
      <c r="E5" s="19" t="s">
        <v>11</v>
      </c>
      <c r="F5" s="19" t="s">
        <v>12</v>
      </c>
      <c r="G5" s="19" t="s">
        <v>11</v>
      </c>
      <c r="H5" s="19" t="s">
        <v>12</v>
      </c>
      <c r="I5" s="19" t="s">
        <v>11</v>
      </c>
      <c r="J5" s="19" t="s">
        <v>12</v>
      </c>
      <c r="K5" s="19" t="s">
        <v>12</v>
      </c>
      <c r="L5" s="19" t="s">
        <v>11</v>
      </c>
      <c r="M5" s="19" t="s">
        <v>12</v>
      </c>
      <c r="N5" s="19" t="s">
        <v>13</v>
      </c>
      <c r="O5" s="19" t="s">
        <v>12</v>
      </c>
      <c r="P5" s="121"/>
      <c r="Q5" s="53" t="s">
        <v>37</v>
      </c>
      <c r="R5" s="15" t="s">
        <v>103</v>
      </c>
    </row>
    <row r="6" spans="1:18" s="25" customFormat="1" ht="28.5" customHeight="1">
      <c r="A6" s="66">
        <v>1</v>
      </c>
      <c r="B6" s="66" t="s">
        <v>15</v>
      </c>
      <c r="C6" s="66">
        <v>2016</v>
      </c>
      <c r="D6" s="66" t="s">
        <v>14</v>
      </c>
      <c r="E6" s="66"/>
      <c r="F6" s="66"/>
      <c r="G6" s="66" t="s">
        <v>53</v>
      </c>
      <c r="H6" s="66">
        <v>70</v>
      </c>
      <c r="I6" s="66"/>
      <c r="J6" s="66"/>
      <c r="K6" s="66"/>
      <c r="L6" s="66"/>
      <c r="M6" s="91"/>
      <c r="N6" s="69" t="s">
        <v>165</v>
      </c>
      <c r="O6" s="66">
        <v>24</v>
      </c>
      <c r="P6" s="66">
        <f>F6+H6+J6+K6+M6+O6</f>
        <v>94</v>
      </c>
      <c r="Q6" s="51" t="s">
        <v>147</v>
      </c>
      <c r="R6" s="70"/>
    </row>
    <row r="7" spans="1:18" s="25" customFormat="1" ht="28.5" customHeight="1">
      <c r="A7" s="66">
        <v>2</v>
      </c>
      <c r="B7" s="66" t="s">
        <v>51</v>
      </c>
      <c r="C7" s="66">
        <v>2016</v>
      </c>
      <c r="D7" s="66" t="s">
        <v>14</v>
      </c>
      <c r="E7" s="66" t="s">
        <v>52</v>
      </c>
      <c r="F7" s="66">
        <v>20</v>
      </c>
      <c r="G7" s="66" t="s">
        <v>50</v>
      </c>
      <c r="H7" s="66">
        <v>10</v>
      </c>
      <c r="I7" s="66"/>
      <c r="J7" s="66"/>
      <c r="K7" s="66"/>
      <c r="L7" s="66"/>
      <c r="M7" s="66"/>
      <c r="N7" s="66" t="s">
        <v>164</v>
      </c>
      <c r="O7" s="66">
        <v>15</v>
      </c>
      <c r="P7" s="66">
        <f>F7+H7+J7+K7+M7+O7</f>
        <v>45</v>
      </c>
      <c r="Q7" s="51" t="s">
        <v>147</v>
      </c>
      <c r="R7" s="66"/>
    </row>
    <row r="8" spans="1:18" s="25" customFormat="1" ht="28.5" customHeight="1">
      <c r="A8" s="8">
        <v>3</v>
      </c>
      <c r="B8" s="17" t="s">
        <v>16</v>
      </c>
      <c r="C8" s="8">
        <v>2016</v>
      </c>
      <c r="D8" s="8" t="s">
        <v>14</v>
      </c>
      <c r="E8" s="8" t="s">
        <v>54</v>
      </c>
      <c r="F8" s="8">
        <v>20</v>
      </c>
      <c r="G8" s="8"/>
      <c r="H8" s="8"/>
      <c r="I8" s="8"/>
      <c r="J8" s="8"/>
      <c r="K8" s="8"/>
      <c r="L8" s="8"/>
      <c r="M8" s="8"/>
      <c r="N8" s="43" t="s">
        <v>166</v>
      </c>
      <c r="O8" s="8">
        <v>15</v>
      </c>
      <c r="P8" s="8">
        <f t="shared" ref="P8:P10" si="0">F8+H8+J8+K8+M8+O8</f>
        <v>35</v>
      </c>
      <c r="Q8" s="80" t="s">
        <v>148</v>
      </c>
      <c r="R8" s="22"/>
    </row>
    <row r="9" spans="1:18" s="25" customFormat="1" ht="28.5" customHeight="1">
      <c r="A9" s="8">
        <v>4</v>
      </c>
      <c r="B9" s="17" t="s">
        <v>17</v>
      </c>
      <c r="C9" s="17">
        <v>2016</v>
      </c>
      <c r="D9" s="17" t="s">
        <v>14</v>
      </c>
      <c r="E9" s="17"/>
      <c r="F9" s="17"/>
      <c r="G9" s="17"/>
      <c r="H9" s="17"/>
      <c r="I9" s="17" t="s">
        <v>54</v>
      </c>
      <c r="J9" s="17">
        <v>10</v>
      </c>
      <c r="K9" s="17"/>
      <c r="L9" s="17"/>
      <c r="M9" s="26"/>
      <c r="N9" s="43" t="s">
        <v>167</v>
      </c>
      <c r="O9" s="8">
        <v>18</v>
      </c>
      <c r="P9" s="8">
        <f t="shared" si="0"/>
        <v>28</v>
      </c>
      <c r="Q9" s="80" t="s">
        <v>148</v>
      </c>
      <c r="R9" s="22"/>
    </row>
    <row r="10" spans="1:18" s="25" customFormat="1" ht="28.5" customHeight="1">
      <c r="A10" s="8">
        <v>5</v>
      </c>
      <c r="B10" s="17" t="s">
        <v>18</v>
      </c>
      <c r="C10" s="17">
        <v>2016</v>
      </c>
      <c r="D10" s="17" t="s">
        <v>14</v>
      </c>
      <c r="E10" s="17"/>
      <c r="F10" s="17"/>
      <c r="G10" s="17" t="s">
        <v>50</v>
      </c>
      <c r="H10" s="17">
        <v>10</v>
      </c>
      <c r="I10" s="17"/>
      <c r="J10" s="17"/>
      <c r="K10" s="17"/>
      <c r="L10" s="17"/>
      <c r="M10" s="26"/>
      <c r="N10" s="43" t="s">
        <v>167</v>
      </c>
      <c r="O10" s="8">
        <v>18</v>
      </c>
      <c r="P10" s="8">
        <f t="shared" si="0"/>
        <v>28</v>
      </c>
      <c r="Q10" s="80" t="s">
        <v>148</v>
      </c>
      <c r="R10" s="22"/>
    </row>
    <row r="11" spans="1:18">
      <c r="A11" s="119" t="s">
        <v>19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9"/>
    </row>
  </sheetData>
  <mergeCells count="14">
    <mergeCell ref="A1:R2"/>
    <mergeCell ref="A3:R3"/>
    <mergeCell ref="Q4:R4"/>
    <mergeCell ref="A11:P11"/>
    <mergeCell ref="A4:A5"/>
    <mergeCell ref="B4:B5"/>
    <mergeCell ref="C4:C5"/>
    <mergeCell ref="D4:D5"/>
    <mergeCell ref="P4:P5"/>
    <mergeCell ref="E4:F4"/>
    <mergeCell ref="G4:H4"/>
    <mergeCell ref="I4:J4"/>
    <mergeCell ref="L4:M4"/>
    <mergeCell ref="N4:O4"/>
  </mergeCells>
  <phoneticPr fontId="4" type="noConversion"/>
  <pageMargins left="0.75" right="0.63" top="0.98" bottom="0.98" header="0.51" footer="0.51"/>
  <pageSetup paperSize="9" orientation="landscape" horizontalDpi="180" verticalDpi="18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selection activeCell="I14" sqref="I14"/>
    </sheetView>
  </sheetViews>
  <sheetFormatPr defaultRowHeight="14.25"/>
  <cols>
    <col min="1" max="1" width="3.625" customWidth="1"/>
    <col min="2" max="2" width="6.75" customWidth="1"/>
    <col min="3" max="3" width="7" customWidth="1"/>
    <col min="4" max="4" width="12.125" customWidth="1"/>
    <col min="5" max="5" width="12.625" customWidth="1"/>
    <col min="6" max="6" width="4.375" customWidth="1"/>
    <col min="7" max="7" width="13.5" customWidth="1"/>
    <col min="8" max="8" width="5.125" style="10" customWidth="1"/>
    <col min="9" max="9" width="8.125" bestFit="1" customWidth="1"/>
    <col min="10" max="10" width="6" bestFit="1" customWidth="1"/>
    <col min="11" max="11" width="6.875" customWidth="1"/>
    <col min="13" max="13" width="6.375" customWidth="1"/>
    <col min="14" max="14" width="7.875" customWidth="1"/>
    <col min="15" max="16" width="6" bestFit="1" customWidth="1"/>
    <col min="17" max="17" width="14.125" style="10" customWidth="1"/>
  </cols>
  <sheetData>
    <row r="1" spans="1:18" ht="14.25" customHeight="1">
      <c r="A1" s="123" t="s">
        <v>137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</row>
    <row r="2" spans="1:18" ht="14.25" customHeigh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18" ht="24" customHeight="1">
      <c r="A3" s="116" t="s">
        <v>151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</row>
    <row r="4" spans="1:18" ht="28.5">
      <c r="A4" s="109" t="s">
        <v>0</v>
      </c>
      <c r="B4" s="109" t="s">
        <v>1</v>
      </c>
      <c r="C4" s="109" t="s">
        <v>2</v>
      </c>
      <c r="D4" s="109" t="s">
        <v>3</v>
      </c>
      <c r="E4" s="109" t="s">
        <v>4</v>
      </c>
      <c r="F4" s="122"/>
      <c r="G4" s="109" t="s">
        <v>5</v>
      </c>
      <c r="H4" s="122"/>
      <c r="I4" s="109" t="s">
        <v>6</v>
      </c>
      <c r="J4" s="122"/>
      <c r="K4" s="19" t="s">
        <v>7</v>
      </c>
      <c r="L4" s="120" t="s">
        <v>8</v>
      </c>
      <c r="M4" s="122"/>
      <c r="N4" s="109" t="s">
        <v>9</v>
      </c>
      <c r="O4" s="118"/>
      <c r="P4" s="120" t="s">
        <v>10</v>
      </c>
      <c r="Q4" s="109" t="s">
        <v>36</v>
      </c>
      <c r="R4" s="122"/>
    </row>
    <row r="5" spans="1:18" ht="28.5">
      <c r="A5" s="118"/>
      <c r="B5" s="118"/>
      <c r="C5" s="118"/>
      <c r="D5" s="118"/>
      <c r="E5" s="19" t="s">
        <v>11</v>
      </c>
      <c r="F5" s="19" t="s">
        <v>12</v>
      </c>
      <c r="G5" s="19" t="s">
        <v>11</v>
      </c>
      <c r="H5" s="19" t="s">
        <v>12</v>
      </c>
      <c r="I5" s="19" t="s">
        <v>11</v>
      </c>
      <c r="J5" s="19" t="s">
        <v>12</v>
      </c>
      <c r="K5" s="19" t="s">
        <v>12</v>
      </c>
      <c r="L5" s="19" t="s">
        <v>11</v>
      </c>
      <c r="M5" s="19" t="s">
        <v>12</v>
      </c>
      <c r="N5" s="19" t="s">
        <v>13</v>
      </c>
      <c r="O5" s="19" t="s">
        <v>12</v>
      </c>
      <c r="P5" s="121"/>
      <c r="Q5" s="53" t="s">
        <v>37</v>
      </c>
      <c r="R5" s="16" t="s">
        <v>38</v>
      </c>
    </row>
    <row r="6" spans="1:18" ht="32.25" customHeight="1">
      <c r="A6" s="76">
        <v>1</v>
      </c>
      <c r="B6" s="67" t="s">
        <v>21</v>
      </c>
      <c r="C6" s="67">
        <v>2015</v>
      </c>
      <c r="D6" s="67" t="s">
        <v>14</v>
      </c>
      <c r="E6" s="67" t="s">
        <v>40</v>
      </c>
      <c r="F6" s="67">
        <v>230</v>
      </c>
      <c r="G6" s="77" t="s">
        <v>41</v>
      </c>
      <c r="H6" s="78">
        <v>190</v>
      </c>
      <c r="I6" s="67"/>
      <c r="J6" s="67"/>
      <c r="K6" s="67">
        <v>30</v>
      </c>
      <c r="L6" s="67"/>
      <c r="M6" s="79"/>
      <c r="N6" s="69" t="s">
        <v>168</v>
      </c>
      <c r="O6" s="66">
        <v>21</v>
      </c>
      <c r="P6" s="66">
        <f>F6+H6+J6+K6+M6+O6</f>
        <v>471</v>
      </c>
      <c r="Q6" s="51" t="s">
        <v>147</v>
      </c>
      <c r="R6" s="70"/>
    </row>
    <row r="7" spans="1:18" ht="32.25" customHeight="1">
      <c r="A7" s="20">
        <v>2</v>
      </c>
      <c r="B7" s="8" t="s">
        <v>20</v>
      </c>
      <c r="C7" s="8">
        <v>2015</v>
      </c>
      <c r="D7" s="8" t="s">
        <v>14</v>
      </c>
      <c r="E7" s="8" t="s">
        <v>42</v>
      </c>
      <c r="F7" s="8">
        <v>80</v>
      </c>
      <c r="G7" s="8" t="s">
        <v>43</v>
      </c>
      <c r="H7" s="8">
        <v>220</v>
      </c>
      <c r="I7" s="8" t="s">
        <v>44</v>
      </c>
      <c r="J7" s="8">
        <v>25</v>
      </c>
      <c r="K7" s="8">
        <v>15</v>
      </c>
      <c r="L7" s="34"/>
      <c r="M7" s="34"/>
      <c r="N7" s="50" t="s">
        <v>168</v>
      </c>
      <c r="O7" s="5">
        <v>21</v>
      </c>
      <c r="P7" s="5">
        <f>F7+H7+J7+K7+M7+O7</f>
        <v>361</v>
      </c>
      <c r="Q7" s="80" t="s">
        <v>148</v>
      </c>
      <c r="R7" s="13"/>
    </row>
    <row r="8" spans="1:18" ht="28.5" customHeight="1">
      <c r="A8" s="20">
        <v>3</v>
      </c>
      <c r="B8" s="8" t="s">
        <v>22</v>
      </c>
      <c r="C8" s="8">
        <v>2015</v>
      </c>
      <c r="D8" s="8" t="s">
        <v>14</v>
      </c>
      <c r="E8" s="8" t="s">
        <v>45</v>
      </c>
      <c r="F8" s="8">
        <v>100</v>
      </c>
      <c r="G8" s="8" t="s">
        <v>46</v>
      </c>
      <c r="H8" s="8">
        <v>90</v>
      </c>
      <c r="I8" s="8" t="s">
        <v>47</v>
      </c>
      <c r="J8" s="8">
        <v>20</v>
      </c>
      <c r="K8" s="8"/>
      <c r="L8" s="5"/>
      <c r="M8" s="5"/>
      <c r="N8" s="50" t="s">
        <v>169</v>
      </c>
      <c r="O8" s="5">
        <v>6</v>
      </c>
      <c r="P8" s="5">
        <f t="shared" ref="P8:P9" si="0">F8+H8+J8+K8+M8+O8</f>
        <v>216</v>
      </c>
      <c r="Q8" s="80" t="s">
        <v>148</v>
      </c>
      <c r="R8" s="13"/>
    </row>
    <row r="9" spans="1:18" ht="27" customHeight="1">
      <c r="A9" s="20">
        <v>4</v>
      </c>
      <c r="B9" s="8" t="s">
        <v>23</v>
      </c>
      <c r="C9" s="8">
        <v>2015</v>
      </c>
      <c r="D9" s="8" t="s">
        <v>14</v>
      </c>
      <c r="E9" s="8" t="s">
        <v>48</v>
      </c>
      <c r="F9" s="8">
        <v>20</v>
      </c>
      <c r="G9" s="8" t="s">
        <v>49</v>
      </c>
      <c r="H9" s="8">
        <v>10</v>
      </c>
      <c r="I9" s="8"/>
      <c r="J9" s="8"/>
      <c r="K9" s="8"/>
      <c r="L9" s="11"/>
      <c r="M9" s="11"/>
      <c r="N9" s="50" t="s">
        <v>169</v>
      </c>
      <c r="O9" s="5">
        <v>6</v>
      </c>
      <c r="P9" s="5">
        <f t="shared" si="0"/>
        <v>36</v>
      </c>
      <c r="Q9" s="80" t="s">
        <v>148</v>
      </c>
      <c r="R9" s="12"/>
    </row>
    <row r="10" spans="1:18">
      <c r="A10" s="24" t="s">
        <v>19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54"/>
      <c r="R10" s="24"/>
    </row>
    <row r="11" spans="1:18">
      <c r="A11" s="36"/>
      <c r="B11" s="36"/>
      <c r="C11" s="36"/>
      <c r="D11" s="36"/>
      <c r="E11" s="36"/>
      <c r="F11" s="36"/>
      <c r="G11" s="36"/>
      <c r="H11" s="37"/>
      <c r="I11" s="36"/>
      <c r="J11" s="36"/>
      <c r="K11" s="36"/>
      <c r="L11" s="36"/>
      <c r="M11" s="36"/>
      <c r="N11" s="36"/>
      <c r="O11" s="36"/>
      <c r="P11" s="36"/>
      <c r="Q11" s="37"/>
      <c r="R11" s="36"/>
    </row>
  </sheetData>
  <mergeCells count="13">
    <mergeCell ref="A1:R2"/>
    <mergeCell ref="Q4:R4"/>
    <mergeCell ref="A4:A5"/>
    <mergeCell ref="B4:B5"/>
    <mergeCell ref="C4:C5"/>
    <mergeCell ref="D4:D5"/>
    <mergeCell ref="P4:P5"/>
    <mergeCell ref="E4:F4"/>
    <mergeCell ref="G4:H4"/>
    <mergeCell ref="I4:J4"/>
    <mergeCell ref="L4:M4"/>
    <mergeCell ref="N4:O4"/>
    <mergeCell ref="A3:R3"/>
  </mergeCells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2"/>
  <sheetViews>
    <sheetView zoomScaleNormal="100" workbookViewId="0">
      <selection activeCell="D14" sqref="D14"/>
    </sheetView>
  </sheetViews>
  <sheetFormatPr defaultColWidth="9" defaultRowHeight="14.25"/>
  <cols>
    <col min="1" max="1" width="5.625" customWidth="1"/>
    <col min="2" max="2" width="19" customWidth="1"/>
    <col min="3" max="3" width="8.875" customWidth="1"/>
    <col min="4" max="4" width="21.125" style="14" customWidth="1"/>
    <col min="5" max="5" width="10.5" customWidth="1"/>
    <col min="6" max="6" width="10.5" style="14" customWidth="1"/>
    <col min="7" max="7" width="14" customWidth="1"/>
    <col min="8" max="8" width="21.125" style="10" customWidth="1"/>
  </cols>
  <sheetData>
    <row r="1" spans="1:8" s="14" customFormat="1" ht="27.75" customHeight="1">
      <c r="A1" s="125" t="s">
        <v>202</v>
      </c>
      <c r="B1" s="125"/>
      <c r="C1" s="125"/>
      <c r="D1" s="125"/>
      <c r="E1" s="125"/>
      <c r="F1" s="125"/>
      <c r="G1" s="125"/>
      <c r="H1" s="125"/>
    </row>
    <row r="2" spans="1:8" s="14" customFormat="1" ht="20.25" customHeight="1">
      <c r="A2" s="95" t="s">
        <v>151</v>
      </c>
      <c r="B2" s="96"/>
      <c r="H2" s="29"/>
    </row>
    <row r="3" spans="1:8" s="32" customFormat="1" ht="18.75">
      <c r="A3" s="31" t="s">
        <v>34</v>
      </c>
      <c r="B3" s="31" t="s">
        <v>3</v>
      </c>
      <c r="C3" s="31" t="s">
        <v>1</v>
      </c>
      <c r="D3" s="31" t="s">
        <v>140</v>
      </c>
      <c r="E3" s="31" t="s">
        <v>109</v>
      </c>
      <c r="F3" s="31" t="s">
        <v>110</v>
      </c>
      <c r="G3" s="31" t="s">
        <v>111</v>
      </c>
      <c r="H3" s="93" t="s">
        <v>37</v>
      </c>
    </row>
    <row r="4" spans="1:8" s="30" customFormat="1" ht="18.75">
      <c r="A4" s="51">
        <v>1</v>
      </c>
      <c r="B4" s="52" t="s">
        <v>33</v>
      </c>
      <c r="C4" s="51" t="s">
        <v>141</v>
      </c>
      <c r="D4" s="51" t="s">
        <v>112</v>
      </c>
      <c r="E4" s="51">
        <v>76.8</v>
      </c>
      <c r="F4" s="51">
        <v>75.599999999999994</v>
      </c>
      <c r="G4" s="51" t="s">
        <v>108</v>
      </c>
      <c r="H4" s="51" t="s">
        <v>147</v>
      </c>
    </row>
    <row r="5" spans="1:8" s="30" customFormat="1" ht="18.75">
      <c r="A5" s="51">
        <v>2</v>
      </c>
      <c r="B5" s="52" t="s">
        <v>33</v>
      </c>
      <c r="C5" s="51" t="s">
        <v>113</v>
      </c>
      <c r="D5" s="51" t="s">
        <v>112</v>
      </c>
      <c r="E5" s="51">
        <v>74.3</v>
      </c>
      <c r="F5" s="51">
        <v>81.7</v>
      </c>
      <c r="G5" s="51" t="s">
        <v>108</v>
      </c>
      <c r="H5" s="51" t="s">
        <v>147</v>
      </c>
    </row>
    <row r="6" spans="1:8" s="30" customFormat="1" ht="18.75">
      <c r="A6" s="51">
        <v>3</v>
      </c>
      <c r="B6" s="52" t="s">
        <v>33</v>
      </c>
      <c r="C6" s="51" t="s">
        <v>114</v>
      </c>
      <c r="D6" s="51" t="s">
        <v>115</v>
      </c>
      <c r="E6" s="51">
        <v>73</v>
      </c>
      <c r="F6" s="51">
        <v>75.099999999999994</v>
      </c>
      <c r="G6" s="51" t="s">
        <v>108</v>
      </c>
      <c r="H6" s="51" t="s">
        <v>210</v>
      </c>
    </row>
    <row r="7" spans="1:8" s="30" customFormat="1" ht="18.75">
      <c r="A7" s="51">
        <v>4</v>
      </c>
      <c r="B7" s="51" t="s">
        <v>33</v>
      </c>
      <c r="C7" s="51" t="s">
        <v>143</v>
      </c>
      <c r="D7" s="51" t="s">
        <v>142</v>
      </c>
      <c r="E7" s="51">
        <v>71.5</v>
      </c>
      <c r="F7" s="51">
        <v>77.099999999999994</v>
      </c>
      <c r="G7" s="51" t="s">
        <v>108</v>
      </c>
      <c r="H7" s="51" t="s">
        <v>210</v>
      </c>
    </row>
    <row r="8" spans="1:8" s="30" customFormat="1" ht="18.75">
      <c r="A8" s="51">
        <v>5</v>
      </c>
      <c r="B8" s="51" t="s">
        <v>33</v>
      </c>
      <c r="C8" s="51" t="s">
        <v>144</v>
      </c>
      <c r="D8" s="51" t="s">
        <v>145</v>
      </c>
      <c r="E8" s="51">
        <v>70.7</v>
      </c>
      <c r="F8" s="51">
        <v>81.8</v>
      </c>
      <c r="G8" s="51" t="s">
        <v>108</v>
      </c>
      <c r="H8" s="51" t="s">
        <v>210</v>
      </c>
    </row>
    <row r="9" spans="1:8" s="30" customFormat="1" ht="18.75">
      <c r="A9" s="51">
        <v>6</v>
      </c>
      <c r="B9" s="51" t="s">
        <v>33</v>
      </c>
      <c r="C9" s="51" t="s">
        <v>118</v>
      </c>
      <c r="D9" s="51" t="s">
        <v>119</v>
      </c>
      <c r="E9" s="51">
        <v>70.2</v>
      </c>
      <c r="F9" s="51">
        <v>81.3</v>
      </c>
      <c r="G9" s="51" t="s">
        <v>108</v>
      </c>
      <c r="H9" s="51" t="s">
        <v>210</v>
      </c>
    </row>
    <row r="10" spans="1:8" s="30" customFormat="1" ht="18.75">
      <c r="A10" s="28">
        <v>7</v>
      </c>
      <c r="B10" s="1" t="s">
        <v>33</v>
      </c>
      <c r="C10" s="28" t="s">
        <v>116</v>
      </c>
      <c r="D10" s="28" t="s">
        <v>142</v>
      </c>
      <c r="E10" s="28">
        <v>72.099999999999994</v>
      </c>
      <c r="F10" s="28">
        <v>83.6</v>
      </c>
      <c r="G10" s="28" t="s">
        <v>117</v>
      </c>
      <c r="H10" s="28" t="s">
        <v>148</v>
      </c>
    </row>
    <row r="11" spans="1:8" s="30" customFormat="1" ht="18.75">
      <c r="A11" s="28">
        <v>8</v>
      </c>
      <c r="B11" s="1" t="s">
        <v>33</v>
      </c>
      <c r="C11" s="28" t="s">
        <v>120</v>
      </c>
      <c r="D11" s="28" t="s">
        <v>146</v>
      </c>
      <c r="E11" s="28">
        <v>69.2</v>
      </c>
      <c r="F11" s="28">
        <v>80</v>
      </c>
      <c r="G11" s="28" t="s">
        <v>117</v>
      </c>
      <c r="H11" s="28" t="s">
        <v>148</v>
      </c>
    </row>
    <row r="12" spans="1:8" s="30" customFormat="1" ht="18.75">
      <c r="A12" s="126" t="s">
        <v>35</v>
      </c>
      <c r="B12" s="126"/>
      <c r="C12" s="126"/>
      <c r="D12" s="126"/>
      <c r="E12" s="126"/>
      <c r="F12" s="126"/>
      <c r="G12" s="126"/>
      <c r="H12" s="126"/>
    </row>
  </sheetData>
  <mergeCells count="2">
    <mergeCell ref="A1:H1"/>
    <mergeCell ref="A12:H12"/>
  </mergeCells>
  <phoneticPr fontId="1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4"/>
  <sheetViews>
    <sheetView workbookViewId="0">
      <selection activeCell="C6" sqref="C6"/>
    </sheetView>
  </sheetViews>
  <sheetFormatPr defaultColWidth="9" defaultRowHeight="14.25"/>
  <cols>
    <col min="1" max="1" width="5.625" customWidth="1"/>
    <col min="2" max="2" width="17.625" customWidth="1"/>
    <col min="3" max="3" width="10.25" customWidth="1"/>
    <col min="4" max="4" width="32.25" customWidth="1"/>
    <col min="5" max="7" width="11.375" bestFit="1" customWidth="1"/>
    <col min="8" max="8" width="18.25" style="10" customWidth="1"/>
  </cols>
  <sheetData>
    <row r="1" spans="1:18" s="33" customFormat="1" ht="31.5" customHeight="1">
      <c r="A1" s="125" t="s">
        <v>201</v>
      </c>
      <c r="B1" s="125"/>
      <c r="C1" s="125"/>
      <c r="D1" s="125"/>
      <c r="E1" s="125"/>
      <c r="F1" s="125"/>
      <c r="G1" s="125"/>
      <c r="H1" s="125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18" s="33" customFormat="1" ht="24" customHeight="1">
      <c r="A2" s="95" t="s">
        <v>151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ht="19.5" customHeight="1">
      <c r="A3" s="31" t="s">
        <v>34</v>
      </c>
      <c r="B3" s="31" t="s">
        <v>3</v>
      </c>
      <c r="C3" s="31" t="s">
        <v>1</v>
      </c>
      <c r="D3" s="31" t="s">
        <v>140</v>
      </c>
      <c r="E3" s="31" t="s">
        <v>109</v>
      </c>
      <c r="F3" s="31" t="s">
        <v>110</v>
      </c>
      <c r="G3" s="31" t="s">
        <v>111</v>
      </c>
      <c r="H3" s="92" t="s">
        <v>37</v>
      </c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ht="18.75">
      <c r="A4" s="52">
        <v>1</v>
      </c>
      <c r="B4" s="51" t="s">
        <v>14</v>
      </c>
      <c r="C4" s="52" t="s">
        <v>121</v>
      </c>
      <c r="D4" s="52" t="s">
        <v>122</v>
      </c>
      <c r="E4" s="52">
        <v>71.900000000000006</v>
      </c>
      <c r="F4" s="52">
        <v>78.900000000000006</v>
      </c>
      <c r="G4" s="52" t="s">
        <v>108</v>
      </c>
      <c r="H4" s="51" t="s">
        <v>149</v>
      </c>
    </row>
    <row r="5" spans="1:18" ht="18.75">
      <c r="A5" s="97">
        <v>2</v>
      </c>
      <c r="B5" s="98" t="s">
        <v>14</v>
      </c>
      <c r="C5" s="97" t="s">
        <v>123</v>
      </c>
      <c r="D5" s="97" t="s">
        <v>124</v>
      </c>
      <c r="E5" s="97">
        <v>72</v>
      </c>
      <c r="F5" s="97">
        <v>85.9</v>
      </c>
      <c r="G5" s="97" t="s">
        <v>117</v>
      </c>
      <c r="H5" s="98" t="s">
        <v>148</v>
      </c>
    </row>
    <row r="6" spans="1:18" ht="18.75">
      <c r="A6" s="97">
        <v>3</v>
      </c>
      <c r="B6" s="98" t="s">
        <v>14</v>
      </c>
      <c r="C6" s="97" t="s">
        <v>125</v>
      </c>
      <c r="D6" s="97" t="s">
        <v>112</v>
      </c>
      <c r="E6" s="97">
        <v>72.8</v>
      </c>
      <c r="F6" s="97">
        <v>84</v>
      </c>
      <c r="G6" s="97" t="s">
        <v>117</v>
      </c>
      <c r="H6" s="98" t="s">
        <v>148</v>
      </c>
    </row>
    <row r="7" spans="1:18" ht="18.75">
      <c r="A7" s="97">
        <v>4</v>
      </c>
      <c r="B7" s="98" t="s">
        <v>14</v>
      </c>
      <c r="C7" s="97" t="s">
        <v>126</v>
      </c>
      <c r="D7" s="97" t="s">
        <v>127</v>
      </c>
      <c r="E7" s="97">
        <v>75.099999999999994</v>
      </c>
      <c r="F7" s="97">
        <v>81.900000000000006</v>
      </c>
      <c r="G7" s="97" t="s">
        <v>117</v>
      </c>
      <c r="H7" s="98" t="s">
        <v>148</v>
      </c>
    </row>
    <row r="8" spans="1:18" ht="18.75">
      <c r="A8" s="97">
        <v>5</v>
      </c>
      <c r="B8" s="98" t="s">
        <v>14</v>
      </c>
      <c r="C8" s="97" t="s">
        <v>128</v>
      </c>
      <c r="D8" s="97" t="s">
        <v>112</v>
      </c>
      <c r="E8" s="97">
        <v>69</v>
      </c>
      <c r="F8" s="97">
        <v>81.099999999999994</v>
      </c>
      <c r="G8" s="97" t="s">
        <v>117</v>
      </c>
      <c r="H8" s="98" t="s">
        <v>148</v>
      </c>
    </row>
    <row r="9" spans="1:18" ht="18.75">
      <c r="A9" s="97">
        <v>6</v>
      </c>
      <c r="B9" s="98" t="s">
        <v>14</v>
      </c>
      <c r="C9" s="97" t="s">
        <v>129</v>
      </c>
      <c r="D9" s="97" t="s">
        <v>130</v>
      </c>
      <c r="E9" s="97">
        <v>74.8</v>
      </c>
      <c r="F9" s="97">
        <v>80.2</v>
      </c>
      <c r="G9" s="97" t="s">
        <v>117</v>
      </c>
      <c r="H9" s="98" t="s">
        <v>148</v>
      </c>
    </row>
    <row r="10" spans="1:18" ht="18.75">
      <c r="A10" s="97">
        <v>7</v>
      </c>
      <c r="B10" s="98" t="s">
        <v>14</v>
      </c>
      <c r="C10" s="97" t="s">
        <v>131</v>
      </c>
      <c r="D10" s="97" t="s">
        <v>112</v>
      </c>
      <c r="E10" s="97">
        <v>69</v>
      </c>
      <c r="F10" s="97">
        <v>79.2</v>
      </c>
      <c r="G10" s="97" t="s">
        <v>117</v>
      </c>
      <c r="H10" s="98" t="s">
        <v>148</v>
      </c>
    </row>
    <row r="11" spans="1:18" ht="18.75">
      <c r="A11" s="97">
        <v>8</v>
      </c>
      <c r="B11" s="98" t="s">
        <v>14</v>
      </c>
      <c r="C11" s="97" t="s">
        <v>132</v>
      </c>
      <c r="D11" s="97" t="s">
        <v>133</v>
      </c>
      <c r="E11" s="97">
        <v>68.900000000000006</v>
      </c>
      <c r="F11" s="97">
        <v>78</v>
      </c>
      <c r="G11" s="97" t="s">
        <v>117</v>
      </c>
      <c r="H11" s="98" t="s">
        <v>148</v>
      </c>
    </row>
    <row r="12" spans="1:18" ht="18.75">
      <c r="A12" s="99">
        <v>9</v>
      </c>
      <c r="B12" s="98" t="s">
        <v>14</v>
      </c>
      <c r="C12" s="99" t="s">
        <v>134</v>
      </c>
      <c r="D12" s="99" t="s">
        <v>135</v>
      </c>
      <c r="E12" s="99">
        <v>67.599999999999994</v>
      </c>
      <c r="F12" s="99">
        <v>77.900000000000006</v>
      </c>
      <c r="G12" s="99" t="s">
        <v>117</v>
      </c>
      <c r="H12" s="98" t="s">
        <v>148</v>
      </c>
    </row>
    <row r="13" spans="1:18">
      <c r="A13" s="127"/>
      <c r="B13" s="127"/>
      <c r="C13" s="127"/>
      <c r="D13" s="127"/>
      <c r="E13" s="127"/>
      <c r="F13" s="127"/>
      <c r="G13" s="127"/>
      <c r="H13" s="127"/>
    </row>
    <row r="14" spans="1:18">
      <c r="A14" s="128"/>
      <c r="B14" s="128"/>
      <c r="C14" s="128"/>
      <c r="D14" s="128"/>
      <c r="E14" s="128"/>
      <c r="F14" s="128"/>
      <c r="G14" s="128"/>
      <c r="H14" s="128"/>
    </row>
  </sheetData>
  <mergeCells count="2">
    <mergeCell ref="A13:H14"/>
    <mergeCell ref="A1:H1"/>
  </mergeCells>
  <phoneticPr fontId="1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3"/>
  <sheetViews>
    <sheetView topLeftCell="A4" workbookViewId="0">
      <selection activeCell="R12" sqref="R12"/>
    </sheetView>
  </sheetViews>
  <sheetFormatPr defaultColWidth="9" defaultRowHeight="14.25"/>
  <cols>
    <col min="1" max="1" width="3.625" customWidth="1"/>
    <col min="2" max="3" width="6" bestFit="1" customWidth="1"/>
    <col min="4" max="4" width="15.625" customWidth="1"/>
    <col min="6" max="6" width="6" bestFit="1" customWidth="1"/>
    <col min="8" max="8" width="6" bestFit="1" customWidth="1"/>
    <col min="9" max="9" width="8.125" bestFit="1" customWidth="1"/>
    <col min="10" max="10" width="6" bestFit="1" customWidth="1"/>
    <col min="11" max="11" width="8.25" bestFit="1" customWidth="1"/>
    <col min="12" max="12" width="8.125" bestFit="1" customWidth="1"/>
    <col min="13" max="13" width="7.875" style="10" customWidth="1"/>
    <col min="14" max="14" width="7.25" customWidth="1"/>
    <col min="15" max="16" width="6" bestFit="1" customWidth="1"/>
    <col min="17" max="17" width="15.125" style="10" customWidth="1"/>
    <col min="18" max="18" width="14.625" customWidth="1"/>
  </cols>
  <sheetData>
    <row r="1" spans="1:18" ht="14.25" customHeight="1">
      <c r="A1" s="100" t="s">
        <v>68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18" ht="18.75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</row>
    <row r="3" spans="1:18" ht="27" customHeight="1">
      <c r="A3" s="116" t="s">
        <v>151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</row>
    <row r="4" spans="1:18" ht="29.25" customHeight="1">
      <c r="A4" s="109" t="s">
        <v>0</v>
      </c>
      <c r="B4" s="109" t="s">
        <v>1</v>
      </c>
      <c r="C4" s="109" t="s">
        <v>2</v>
      </c>
      <c r="D4" s="109" t="s">
        <v>3</v>
      </c>
      <c r="E4" s="109" t="s">
        <v>4</v>
      </c>
      <c r="F4" s="122"/>
      <c r="G4" s="109" t="s">
        <v>5</v>
      </c>
      <c r="H4" s="122"/>
      <c r="I4" s="109" t="s">
        <v>6</v>
      </c>
      <c r="J4" s="122"/>
      <c r="K4" s="19" t="s">
        <v>7</v>
      </c>
      <c r="L4" s="120" t="s">
        <v>8</v>
      </c>
      <c r="M4" s="122"/>
      <c r="N4" s="109" t="s">
        <v>9</v>
      </c>
      <c r="O4" s="118"/>
      <c r="P4" s="120" t="s">
        <v>10</v>
      </c>
      <c r="Q4" s="109" t="s">
        <v>36</v>
      </c>
      <c r="R4" s="122"/>
    </row>
    <row r="5" spans="1:18" ht="28.5">
      <c r="A5" s="118"/>
      <c r="B5" s="118"/>
      <c r="C5" s="118"/>
      <c r="D5" s="118"/>
      <c r="E5" s="19" t="s">
        <v>11</v>
      </c>
      <c r="F5" s="19" t="s">
        <v>12</v>
      </c>
      <c r="G5" s="19" t="s">
        <v>11</v>
      </c>
      <c r="H5" s="19" t="s">
        <v>12</v>
      </c>
      <c r="I5" s="19" t="s">
        <v>11</v>
      </c>
      <c r="J5" s="19" t="s">
        <v>12</v>
      </c>
      <c r="K5" s="19" t="s">
        <v>12</v>
      </c>
      <c r="L5" s="19" t="s">
        <v>11</v>
      </c>
      <c r="M5" s="19" t="s">
        <v>12</v>
      </c>
      <c r="N5" s="19" t="s">
        <v>13</v>
      </c>
      <c r="O5" s="19" t="s">
        <v>12</v>
      </c>
      <c r="P5" s="121"/>
      <c r="Q5" s="53" t="s">
        <v>37</v>
      </c>
      <c r="R5" s="16" t="s">
        <v>38</v>
      </c>
    </row>
    <row r="6" spans="1:18" s="23" customFormat="1" ht="27" customHeight="1">
      <c r="A6" s="66">
        <v>1</v>
      </c>
      <c r="B6" s="67" t="s">
        <v>76</v>
      </c>
      <c r="C6" s="66">
        <v>2016</v>
      </c>
      <c r="D6" s="66" t="s">
        <v>33</v>
      </c>
      <c r="E6" s="67"/>
      <c r="F6" s="67"/>
      <c r="G6" s="67" t="s">
        <v>77</v>
      </c>
      <c r="H6" s="67">
        <v>40</v>
      </c>
      <c r="I6" s="67"/>
      <c r="J6" s="67"/>
      <c r="K6" s="67"/>
      <c r="L6" s="67"/>
      <c r="M6" s="68"/>
      <c r="N6" s="69" t="s">
        <v>172</v>
      </c>
      <c r="O6" s="66">
        <v>18</v>
      </c>
      <c r="P6" s="66">
        <f>F6+H6+J6+K6+M6+O6</f>
        <v>58</v>
      </c>
      <c r="Q6" s="51" t="s">
        <v>147</v>
      </c>
      <c r="R6" s="70"/>
    </row>
    <row r="7" spans="1:18" s="23" customFormat="1" ht="45" customHeight="1">
      <c r="A7" s="66">
        <v>2</v>
      </c>
      <c r="B7" s="67" t="s">
        <v>73</v>
      </c>
      <c r="C7" s="66">
        <v>2016</v>
      </c>
      <c r="D7" s="66" t="s">
        <v>33</v>
      </c>
      <c r="E7" s="67"/>
      <c r="F7" s="67"/>
      <c r="G7" s="67" t="s">
        <v>74</v>
      </c>
      <c r="H7" s="67">
        <v>30</v>
      </c>
      <c r="I7" s="67"/>
      <c r="J7" s="67"/>
      <c r="K7" s="67"/>
      <c r="L7" s="71" t="s">
        <v>189</v>
      </c>
      <c r="M7" s="68">
        <v>1</v>
      </c>
      <c r="N7" s="69" t="s">
        <v>188</v>
      </c>
      <c r="O7" s="66">
        <v>16</v>
      </c>
      <c r="P7" s="66">
        <f>F7+H7+J7+K7+M7+O7</f>
        <v>47</v>
      </c>
      <c r="Q7" s="51" t="s">
        <v>147</v>
      </c>
      <c r="R7" s="70"/>
    </row>
    <row r="8" spans="1:18" s="23" customFormat="1" ht="22.5">
      <c r="A8" s="8">
        <v>3</v>
      </c>
      <c r="B8" s="17" t="s">
        <v>71</v>
      </c>
      <c r="C8" s="8">
        <v>2016</v>
      </c>
      <c r="D8" s="8" t="s">
        <v>33</v>
      </c>
      <c r="E8" s="8"/>
      <c r="F8" s="8"/>
      <c r="G8" s="8" t="s">
        <v>72</v>
      </c>
      <c r="H8" s="8">
        <v>20</v>
      </c>
      <c r="I8" s="8"/>
      <c r="J8" s="8"/>
      <c r="K8" s="8"/>
      <c r="L8" s="8"/>
      <c r="M8" s="8"/>
      <c r="N8" s="43" t="s">
        <v>168</v>
      </c>
      <c r="O8" s="8">
        <v>21</v>
      </c>
      <c r="P8" s="8">
        <f>F8+H8+J8+K8+M8+O8</f>
        <v>41</v>
      </c>
      <c r="Q8" s="28" t="s">
        <v>148</v>
      </c>
      <c r="R8" s="22"/>
    </row>
    <row r="9" spans="1:18" s="23" customFormat="1" ht="27" customHeight="1">
      <c r="A9" s="8">
        <v>4</v>
      </c>
      <c r="B9" s="17" t="s">
        <v>75</v>
      </c>
      <c r="C9" s="8">
        <v>2016</v>
      </c>
      <c r="D9" s="8" t="s">
        <v>33</v>
      </c>
      <c r="E9" s="17"/>
      <c r="F9" s="17"/>
      <c r="G9" s="17" t="s">
        <v>49</v>
      </c>
      <c r="H9" s="17">
        <v>10</v>
      </c>
      <c r="I9" s="17"/>
      <c r="J9" s="17"/>
      <c r="K9" s="17"/>
      <c r="L9" s="41" t="s">
        <v>192</v>
      </c>
      <c r="M9" s="57">
        <v>1</v>
      </c>
      <c r="N9" s="43" t="s">
        <v>168</v>
      </c>
      <c r="O9" s="8">
        <v>21</v>
      </c>
      <c r="P9" s="8">
        <f>F9+H9+J9+K9+M9+O9</f>
        <v>32</v>
      </c>
      <c r="Q9" s="28" t="s">
        <v>148</v>
      </c>
      <c r="R9" s="22"/>
    </row>
    <row r="10" spans="1:18" s="23" customFormat="1" ht="22.5">
      <c r="A10" s="8">
        <v>5</v>
      </c>
      <c r="B10" s="8" t="s">
        <v>70</v>
      </c>
      <c r="C10" s="8">
        <v>2016</v>
      </c>
      <c r="D10" s="8" t="s">
        <v>33</v>
      </c>
      <c r="E10" s="8"/>
      <c r="F10" s="8"/>
      <c r="G10" s="8" t="s">
        <v>49</v>
      </c>
      <c r="H10" s="8">
        <v>10</v>
      </c>
      <c r="I10" s="8"/>
      <c r="J10" s="8"/>
      <c r="K10" s="8"/>
      <c r="L10" s="8"/>
      <c r="M10" s="56"/>
      <c r="N10" s="43" t="s">
        <v>168</v>
      </c>
      <c r="O10" s="8">
        <v>21</v>
      </c>
      <c r="P10" s="8">
        <f>F10+H10+J10+K10+M10+O10</f>
        <v>31</v>
      </c>
      <c r="Q10" s="28" t="s">
        <v>148</v>
      </c>
      <c r="R10" s="22"/>
    </row>
    <row r="11" spans="1:18" s="23" customFormat="1" ht="27" customHeight="1">
      <c r="A11" s="8">
        <v>6</v>
      </c>
      <c r="B11" s="17" t="s">
        <v>79</v>
      </c>
      <c r="C11" s="8">
        <v>2016</v>
      </c>
      <c r="D11" s="8" t="s">
        <v>33</v>
      </c>
      <c r="E11" s="17"/>
      <c r="F11" s="17"/>
      <c r="G11" s="17"/>
      <c r="H11" s="17"/>
      <c r="I11" s="17"/>
      <c r="J11" s="17"/>
      <c r="K11" s="17"/>
      <c r="L11" s="17"/>
      <c r="M11" s="55"/>
      <c r="N11" s="43" t="s">
        <v>168</v>
      </c>
      <c r="O11" s="8">
        <v>21</v>
      </c>
      <c r="P11" s="8">
        <f t="shared" ref="P11" si="0">F11+H11+J11+K11+M11+O11</f>
        <v>21</v>
      </c>
      <c r="Q11" s="28" t="s">
        <v>148</v>
      </c>
      <c r="R11" s="22"/>
    </row>
    <row r="12" spans="1:18" s="23" customFormat="1" ht="46.5" customHeight="1">
      <c r="A12" s="8">
        <v>7</v>
      </c>
      <c r="B12" s="17" t="s">
        <v>78</v>
      </c>
      <c r="C12" s="8">
        <v>2016</v>
      </c>
      <c r="D12" s="8" t="s">
        <v>33</v>
      </c>
      <c r="E12" s="17"/>
      <c r="F12" s="17"/>
      <c r="G12" s="17"/>
      <c r="H12" s="17"/>
      <c r="I12" s="17"/>
      <c r="J12" s="17"/>
      <c r="K12" s="17"/>
      <c r="L12" s="41" t="s">
        <v>190</v>
      </c>
      <c r="M12" s="57">
        <v>1</v>
      </c>
      <c r="N12" s="43" t="s">
        <v>191</v>
      </c>
      <c r="O12" s="8">
        <v>15</v>
      </c>
      <c r="P12" s="8">
        <f>F12+H12+J12+K12+M12+O12</f>
        <v>16</v>
      </c>
      <c r="Q12" s="59" t="s">
        <v>197</v>
      </c>
      <c r="R12" s="39" t="s">
        <v>198</v>
      </c>
    </row>
    <row r="13" spans="1:18" s="23" customFormat="1" ht="62.25" customHeight="1">
      <c r="A13" s="8">
        <v>8</v>
      </c>
      <c r="B13" s="8" t="s">
        <v>69</v>
      </c>
      <c r="C13" s="8">
        <v>2016</v>
      </c>
      <c r="D13" s="8" t="s">
        <v>33</v>
      </c>
      <c r="E13" s="8"/>
      <c r="F13" s="8"/>
      <c r="G13" s="8"/>
      <c r="H13" s="8"/>
      <c r="I13" s="8"/>
      <c r="J13" s="8"/>
      <c r="K13" s="8"/>
      <c r="L13" s="8"/>
      <c r="M13" s="8"/>
      <c r="N13" s="43" t="s">
        <v>170</v>
      </c>
      <c r="O13" s="8">
        <v>9</v>
      </c>
      <c r="P13" s="8">
        <f>F13+H13+J13+K13+M13+O13</f>
        <v>9</v>
      </c>
      <c r="Q13" s="59" t="s">
        <v>195</v>
      </c>
      <c r="R13" s="39" t="s">
        <v>206</v>
      </c>
    </row>
  </sheetData>
  <mergeCells count="13">
    <mergeCell ref="A3:R3"/>
    <mergeCell ref="A1:R2"/>
    <mergeCell ref="Q4:R4"/>
    <mergeCell ref="A4:A5"/>
    <mergeCell ref="B4:B5"/>
    <mergeCell ref="N4:O4"/>
    <mergeCell ref="P4:P5"/>
    <mergeCell ref="C4:C5"/>
    <mergeCell ref="D4:D5"/>
    <mergeCell ref="E4:F4"/>
    <mergeCell ref="G4:H4"/>
    <mergeCell ref="I4:J4"/>
    <mergeCell ref="L4:M4"/>
  </mergeCells>
  <phoneticPr fontId="1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5"/>
  <sheetViews>
    <sheetView topLeftCell="A4" zoomScale="85" zoomScaleNormal="85" workbookViewId="0">
      <selection activeCell="S8" sqref="S8"/>
    </sheetView>
  </sheetViews>
  <sheetFormatPr defaultColWidth="9" defaultRowHeight="14.25"/>
  <cols>
    <col min="1" max="1" width="3.625" customWidth="1"/>
    <col min="2" max="3" width="6" bestFit="1" customWidth="1"/>
    <col min="4" max="4" width="11.5" customWidth="1"/>
    <col min="5" max="5" width="7.75" customWidth="1"/>
    <col min="6" max="6" width="6" bestFit="1" customWidth="1"/>
    <col min="7" max="7" width="11.625" customWidth="1"/>
    <col min="8" max="8" width="6" bestFit="1" customWidth="1"/>
    <col min="9" max="9" width="8.125" bestFit="1" customWidth="1"/>
    <col min="10" max="10" width="6" bestFit="1" customWidth="1"/>
    <col min="11" max="11" width="8.25" bestFit="1" customWidth="1"/>
    <col min="12" max="12" width="8.125" bestFit="1" customWidth="1"/>
    <col min="13" max="13" width="6" style="64" bestFit="1" customWidth="1"/>
    <col min="14" max="16" width="6" bestFit="1" customWidth="1"/>
    <col min="17" max="17" width="12.75" style="10" customWidth="1"/>
    <col min="18" max="18" width="20.75" customWidth="1"/>
  </cols>
  <sheetData>
    <row r="1" spans="1:18" ht="14.25" customHeight="1">
      <c r="A1" s="124" t="s">
        <v>67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18" ht="18" customHeigh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18" ht="19.5" customHeight="1">
      <c r="A3" s="116" t="s">
        <v>151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</row>
    <row r="4" spans="1:18">
      <c r="A4" s="109" t="s">
        <v>0</v>
      </c>
      <c r="B4" s="109" t="s">
        <v>1</v>
      </c>
      <c r="C4" s="109" t="s">
        <v>2</v>
      </c>
      <c r="D4" s="109" t="s">
        <v>3</v>
      </c>
      <c r="E4" s="109" t="s">
        <v>4</v>
      </c>
      <c r="F4" s="122"/>
      <c r="G4" s="109" t="s">
        <v>5</v>
      </c>
      <c r="H4" s="122"/>
      <c r="I4" s="109" t="s">
        <v>6</v>
      </c>
      <c r="J4" s="122"/>
      <c r="K4" s="19" t="s">
        <v>7</v>
      </c>
      <c r="L4" s="120" t="s">
        <v>8</v>
      </c>
      <c r="M4" s="122"/>
      <c r="N4" s="109" t="s">
        <v>9</v>
      </c>
      <c r="O4" s="118"/>
      <c r="P4" s="120" t="s">
        <v>10</v>
      </c>
      <c r="Q4" s="109" t="s">
        <v>36</v>
      </c>
      <c r="R4" s="122"/>
    </row>
    <row r="5" spans="1:18" ht="28.5">
      <c r="A5" s="118"/>
      <c r="B5" s="118"/>
      <c r="C5" s="118"/>
      <c r="D5" s="118"/>
      <c r="E5" s="19" t="s">
        <v>11</v>
      </c>
      <c r="F5" s="19" t="s">
        <v>12</v>
      </c>
      <c r="G5" s="19" t="s">
        <v>11</v>
      </c>
      <c r="H5" s="19" t="s">
        <v>12</v>
      </c>
      <c r="I5" s="19" t="s">
        <v>11</v>
      </c>
      <c r="J5" s="19" t="s">
        <v>12</v>
      </c>
      <c r="K5" s="19" t="s">
        <v>12</v>
      </c>
      <c r="L5" s="19" t="s">
        <v>11</v>
      </c>
      <c r="M5" s="61" t="s">
        <v>12</v>
      </c>
      <c r="N5" s="19" t="s">
        <v>13</v>
      </c>
      <c r="O5" s="19" t="s">
        <v>12</v>
      </c>
      <c r="P5" s="121"/>
      <c r="Q5" s="53" t="s">
        <v>37</v>
      </c>
      <c r="R5" s="16" t="s">
        <v>38</v>
      </c>
    </row>
    <row r="6" spans="1:18" s="23" customFormat="1" ht="50.25" customHeight="1">
      <c r="A6" s="66">
        <v>1</v>
      </c>
      <c r="B6" s="67" t="s">
        <v>83</v>
      </c>
      <c r="C6" s="66">
        <v>2016</v>
      </c>
      <c r="D6" s="66" t="s">
        <v>89</v>
      </c>
      <c r="E6" s="66"/>
      <c r="F6" s="66"/>
      <c r="G6" s="66" t="s">
        <v>72</v>
      </c>
      <c r="H6" s="66">
        <v>20</v>
      </c>
      <c r="I6" s="66"/>
      <c r="J6" s="66"/>
      <c r="K6" s="66"/>
      <c r="L6" s="69" t="s">
        <v>184</v>
      </c>
      <c r="M6" s="72">
        <v>4</v>
      </c>
      <c r="N6" s="69" t="s">
        <v>183</v>
      </c>
      <c r="O6" s="66">
        <v>38</v>
      </c>
      <c r="P6" s="66">
        <f t="shared" ref="P6:P11" si="0">F6+H6+J6+K6+M6+O6</f>
        <v>62</v>
      </c>
      <c r="Q6" s="51" t="s">
        <v>147</v>
      </c>
      <c r="R6" s="70"/>
    </row>
    <row r="7" spans="1:18" s="23" customFormat="1" ht="27.75" customHeight="1">
      <c r="A7" s="66">
        <v>2</v>
      </c>
      <c r="B7" s="67" t="s">
        <v>87</v>
      </c>
      <c r="C7" s="66">
        <v>2016</v>
      </c>
      <c r="D7" s="66" t="s">
        <v>89</v>
      </c>
      <c r="E7" s="66"/>
      <c r="F7" s="66"/>
      <c r="G7" s="67" t="s">
        <v>88</v>
      </c>
      <c r="H7" s="67">
        <v>20</v>
      </c>
      <c r="I7" s="66"/>
      <c r="J7" s="66"/>
      <c r="K7" s="73"/>
      <c r="L7" s="69" t="s">
        <v>184</v>
      </c>
      <c r="M7" s="72">
        <v>4</v>
      </c>
      <c r="N7" s="69" t="s">
        <v>185</v>
      </c>
      <c r="O7" s="66">
        <v>24</v>
      </c>
      <c r="P7" s="66">
        <f t="shared" si="0"/>
        <v>48</v>
      </c>
      <c r="Q7" s="51" t="s">
        <v>147</v>
      </c>
      <c r="R7" s="73"/>
    </row>
    <row r="8" spans="1:18" s="23" customFormat="1" ht="55.5" customHeight="1">
      <c r="A8" s="66">
        <v>3</v>
      </c>
      <c r="B8" s="67" t="s">
        <v>84</v>
      </c>
      <c r="C8" s="66">
        <v>2016</v>
      </c>
      <c r="D8" s="66" t="s">
        <v>89</v>
      </c>
      <c r="E8" s="66"/>
      <c r="F8" s="66"/>
      <c r="G8" s="67" t="s">
        <v>85</v>
      </c>
      <c r="H8" s="67">
        <v>10</v>
      </c>
      <c r="I8" s="66"/>
      <c r="J8" s="66"/>
      <c r="K8" s="67"/>
      <c r="L8" s="71" t="s">
        <v>187</v>
      </c>
      <c r="M8" s="74">
        <v>1</v>
      </c>
      <c r="N8" s="69" t="s">
        <v>186</v>
      </c>
      <c r="O8" s="66">
        <v>33.5</v>
      </c>
      <c r="P8" s="66">
        <f t="shared" si="0"/>
        <v>44.5</v>
      </c>
      <c r="Q8" s="51" t="s">
        <v>147</v>
      </c>
      <c r="R8" s="70"/>
    </row>
    <row r="9" spans="1:18" s="23" customFormat="1" ht="27.75" customHeight="1">
      <c r="A9" s="8">
        <v>4</v>
      </c>
      <c r="B9" s="17" t="s">
        <v>86</v>
      </c>
      <c r="C9" s="8">
        <v>2016</v>
      </c>
      <c r="D9" s="8" t="s">
        <v>89</v>
      </c>
      <c r="E9" s="8"/>
      <c r="F9" s="8"/>
      <c r="G9" s="17" t="s">
        <v>81</v>
      </c>
      <c r="H9" s="17">
        <v>10</v>
      </c>
      <c r="I9" s="8"/>
      <c r="J9" s="8"/>
      <c r="K9" s="17"/>
      <c r="L9" s="17"/>
      <c r="M9" s="63"/>
      <c r="N9" s="43" t="s">
        <v>168</v>
      </c>
      <c r="O9" s="8">
        <v>21</v>
      </c>
      <c r="P9" s="8">
        <f t="shared" si="0"/>
        <v>31</v>
      </c>
      <c r="Q9" s="28" t="s">
        <v>148</v>
      </c>
      <c r="R9" s="22"/>
    </row>
    <row r="10" spans="1:18" s="23" customFormat="1" ht="27.75" customHeight="1">
      <c r="A10" s="8">
        <v>5</v>
      </c>
      <c r="B10" s="8" t="s">
        <v>80</v>
      </c>
      <c r="C10" s="8">
        <v>2016</v>
      </c>
      <c r="D10" s="8" t="s">
        <v>89</v>
      </c>
      <c r="E10" s="8"/>
      <c r="F10" s="8"/>
      <c r="G10" s="8" t="s">
        <v>81</v>
      </c>
      <c r="H10" s="8">
        <v>10</v>
      </c>
      <c r="I10" s="8"/>
      <c r="J10" s="8"/>
      <c r="K10" s="8"/>
      <c r="L10" s="8"/>
      <c r="M10" s="62"/>
      <c r="N10" s="43" t="s">
        <v>173</v>
      </c>
      <c r="O10" s="8">
        <v>18</v>
      </c>
      <c r="P10" s="8">
        <f t="shared" si="0"/>
        <v>28</v>
      </c>
      <c r="Q10" s="28" t="s">
        <v>148</v>
      </c>
      <c r="R10" s="22"/>
    </row>
    <row r="11" spans="1:18" s="23" customFormat="1" ht="27.75" customHeight="1">
      <c r="A11" s="8">
        <v>6</v>
      </c>
      <c r="B11" s="17" t="s">
        <v>93</v>
      </c>
      <c r="C11" s="8">
        <v>2016</v>
      </c>
      <c r="D11" s="8" t="s">
        <v>89</v>
      </c>
      <c r="E11" s="8"/>
      <c r="F11" s="8"/>
      <c r="G11" s="17"/>
      <c r="H11" s="17"/>
      <c r="I11" s="8"/>
      <c r="J11" s="8"/>
      <c r="K11" s="27"/>
      <c r="L11" s="27"/>
      <c r="M11" s="62"/>
      <c r="N11" s="43" t="s">
        <v>168</v>
      </c>
      <c r="O11" s="8">
        <v>21</v>
      </c>
      <c r="P11" s="8">
        <f t="shared" si="0"/>
        <v>21</v>
      </c>
      <c r="Q11" s="28" t="s">
        <v>148</v>
      </c>
      <c r="R11" s="27"/>
    </row>
    <row r="12" spans="1:18" s="23" customFormat="1" ht="27.75" customHeight="1">
      <c r="A12" s="8">
        <v>7</v>
      </c>
      <c r="B12" s="17" t="s">
        <v>90</v>
      </c>
      <c r="C12" s="8">
        <v>2016</v>
      </c>
      <c r="D12" s="8" t="s">
        <v>89</v>
      </c>
      <c r="E12" s="8"/>
      <c r="F12" s="8"/>
      <c r="G12" s="17"/>
      <c r="H12" s="17"/>
      <c r="I12" s="8"/>
      <c r="J12" s="8"/>
      <c r="K12" s="27"/>
      <c r="L12" s="27"/>
      <c r="M12" s="62"/>
      <c r="N12" s="43" t="s">
        <v>172</v>
      </c>
      <c r="O12" s="8">
        <v>18</v>
      </c>
      <c r="P12" s="8">
        <f t="shared" ref="P12:P13" si="1">F12+H12+J12+K12+M12+O12</f>
        <v>18</v>
      </c>
      <c r="Q12" s="28" t="s">
        <v>148</v>
      </c>
      <c r="R12" s="27"/>
    </row>
    <row r="13" spans="1:18" s="23" customFormat="1" ht="27.75" customHeight="1">
      <c r="A13" s="8">
        <v>8</v>
      </c>
      <c r="B13" s="17" t="s">
        <v>92</v>
      </c>
      <c r="C13" s="8">
        <v>2016</v>
      </c>
      <c r="D13" s="8" t="s">
        <v>89</v>
      </c>
      <c r="E13" s="8"/>
      <c r="F13" s="8"/>
      <c r="G13" s="17"/>
      <c r="H13" s="17"/>
      <c r="I13" s="8"/>
      <c r="J13" s="8"/>
      <c r="K13" s="27"/>
      <c r="L13" s="27"/>
      <c r="M13" s="62"/>
      <c r="N13" s="43" t="s">
        <v>172</v>
      </c>
      <c r="O13" s="8">
        <v>18</v>
      </c>
      <c r="P13" s="8">
        <f t="shared" si="1"/>
        <v>18</v>
      </c>
      <c r="Q13" s="28" t="s">
        <v>148</v>
      </c>
      <c r="R13" s="39"/>
    </row>
    <row r="14" spans="1:18" s="23" customFormat="1" ht="23.25" customHeight="1">
      <c r="A14" s="8">
        <v>9</v>
      </c>
      <c r="B14" s="8" t="s">
        <v>82</v>
      </c>
      <c r="C14" s="8">
        <v>2016</v>
      </c>
      <c r="D14" s="8" t="s">
        <v>89</v>
      </c>
      <c r="E14" s="8"/>
      <c r="F14" s="8"/>
      <c r="G14" s="8" t="s">
        <v>49</v>
      </c>
      <c r="H14" s="8">
        <v>10</v>
      </c>
      <c r="I14" s="8"/>
      <c r="J14" s="8"/>
      <c r="K14" s="8"/>
      <c r="L14" s="8"/>
      <c r="M14" s="62"/>
      <c r="N14" s="43" t="s">
        <v>168</v>
      </c>
      <c r="O14" s="8">
        <v>21</v>
      </c>
      <c r="P14" s="8">
        <f>F14+H14+J14+K14+M14+O14</f>
        <v>31</v>
      </c>
      <c r="Q14" s="60" t="s">
        <v>205</v>
      </c>
      <c r="R14" s="21" t="s">
        <v>204</v>
      </c>
    </row>
    <row r="15" spans="1:18" s="23" customFormat="1" ht="40.5" customHeight="1">
      <c r="A15" s="8">
        <v>10</v>
      </c>
      <c r="B15" s="17" t="s">
        <v>91</v>
      </c>
      <c r="C15" s="8">
        <v>2016</v>
      </c>
      <c r="D15" s="8" t="s">
        <v>89</v>
      </c>
      <c r="E15" s="8"/>
      <c r="F15" s="8"/>
      <c r="G15" s="17"/>
      <c r="H15" s="17"/>
      <c r="I15" s="8"/>
      <c r="J15" s="8"/>
      <c r="K15" s="27"/>
      <c r="L15" s="27"/>
      <c r="M15" s="62"/>
      <c r="N15" s="43" t="s">
        <v>171</v>
      </c>
      <c r="O15" s="8">
        <v>15</v>
      </c>
      <c r="P15" s="8">
        <f>F15+H15+J15+K15+M15+O15</f>
        <v>15</v>
      </c>
      <c r="Q15" s="60" t="s">
        <v>195</v>
      </c>
      <c r="R15" s="39" t="s">
        <v>207</v>
      </c>
    </row>
  </sheetData>
  <mergeCells count="13">
    <mergeCell ref="N4:O4"/>
    <mergeCell ref="P4:P5"/>
    <mergeCell ref="Q4:R4"/>
    <mergeCell ref="A1:R2"/>
    <mergeCell ref="A3:R3"/>
    <mergeCell ref="A4:A5"/>
    <mergeCell ref="B4:B5"/>
    <mergeCell ref="C4:C5"/>
    <mergeCell ref="D4:D5"/>
    <mergeCell ref="E4:F4"/>
    <mergeCell ref="G4:H4"/>
    <mergeCell ref="I4:J4"/>
    <mergeCell ref="L4:M4"/>
  </mergeCells>
  <phoneticPr fontId="1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8"/>
  <sheetViews>
    <sheetView topLeftCell="F1" zoomScaleNormal="100" workbookViewId="0">
      <selection activeCell="T5" sqref="T5"/>
    </sheetView>
  </sheetViews>
  <sheetFormatPr defaultColWidth="9" defaultRowHeight="14.25"/>
  <cols>
    <col min="1" max="1" width="4" customWidth="1"/>
    <col min="2" max="2" width="5.75" customWidth="1"/>
    <col min="3" max="3" width="5.5" customWidth="1"/>
    <col min="4" max="4" width="11.375" customWidth="1"/>
    <col min="5" max="5" width="11.5" customWidth="1"/>
    <col min="6" max="6" width="5.25" customWidth="1"/>
    <col min="7" max="7" width="11.625" customWidth="1"/>
    <col min="8" max="8" width="5.125" style="10" customWidth="1"/>
    <col min="9" max="9" width="11.75" customWidth="1"/>
    <col min="10" max="10" width="7" customWidth="1"/>
    <col min="11" max="11" width="7.625" customWidth="1"/>
    <col min="12" max="12" width="8.25" customWidth="1"/>
    <col min="13" max="13" width="5.25" style="10" customWidth="1"/>
    <col min="14" max="14" width="9.25" style="10" customWidth="1"/>
    <col min="15" max="15" width="6.375" style="10" customWidth="1"/>
    <col min="16" max="16" width="5.125" customWidth="1"/>
    <col min="17" max="17" width="12.875" style="10" customWidth="1"/>
    <col min="18" max="18" width="13.75" style="40" customWidth="1"/>
  </cols>
  <sheetData>
    <row r="1" spans="1:18" ht="14.25" customHeight="1">
      <c r="A1" s="123" t="s">
        <v>138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8" ht="18.75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</row>
    <row r="3" spans="1:18" ht="22.5" customHeight="1">
      <c r="A3" s="116" t="s">
        <v>151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8">
      <c r="A4" s="110" t="s">
        <v>0</v>
      </c>
      <c r="B4" s="110" t="s">
        <v>1</v>
      </c>
      <c r="C4" s="110" t="s">
        <v>2</v>
      </c>
      <c r="D4" s="110" t="s">
        <v>3</v>
      </c>
      <c r="E4" s="104" t="s">
        <v>4</v>
      </c>
      <c r="F4" s="112"/>
      <c r="G4" s="104" t="s">
        <v>5</v>
      </c>
      <c r="H4" s="112"/>
      <c r="I4" s="104" t="s">
        <v>6</v>
      </c>
      <c r="J4" s="112"/>
      <c r="K4" s="4" t="s">
        <v>7</v>
      </c>
      <c r="L4" s="113" t="s">
        <v>8</v>
      </c>
      <c r="M4" s="112"/>
      <c r="N4" s="104" t="s">
        <v>9</v>
      </c>
      <c r="O4" s="105"/>
      <c r="P4" s="106" t="s">
        <v>10</v>
      </c>
      <c r="Q4" s="109" t="s">
        <v>36</v>
      </c>
      <c r="R4" s="122"/>
    </row>
    <row r="5" spans="1:18" ht="28.5">
      <c r="A5" s="111"/>
      <c r="B5" s="111"/>
      <c r="C5" s="111"/>
      <c r="D5" s="111"/>
      <c r="E5" s="2" t="s">
        <v>11</v>
      </c>
      <c r="F5" s="2" t="s">
        <v>12</v>
      </c>
      <c r="G5" s="2" t="s">
        <v>11</v>
      </c>
      <c r="H5" s="18" t="s">
        <v>12</v>
      </c>
      <c r="I5" s="2" t="s">
        <v>11</v>
      </c>
      <c r="J5" s="2" t="s">
        <v>12</v>
      </c>
      <c r="K5" s="2" t="s">
        <v>12</v>
      </c>
      <c r="L5" s="2" t="s">
        <v>11</v>
      </c>
      <c r="M5" s="19" t="s">
        <v>12</v>
      </c>
      <c r="N5" s="19" t="s">
        <v>13</v>
      </c>
      <c r="O5" s="19" t="s">
        <v>12</v>
      </c>
      <c r="P5" s="107"/>
      <c r="Q5" s="53" t="s">
        <v>37</v>
      </c>
      <c r="R5" s="38" t="s">
        <v>38</v>
      </c>
    </row>
    <row r="6" spans="1:18" s="23" customFormat="1" ht="41.25" customHeight="1">
      <c r="A6" s="17">
        <v>1</v>
      </c>
      <c r="B6" s="8" t="s">
        <v>27</v>
      </c>
      <c r="C6" s="8">
        <v>2015</v>
      </c>
      <c r="D6" s="8" t="s">
        <v>14</v>
      </c>
      <c r="E6" s="8"/>
      <c r="F6" s="8"/>
      <c r="G6" s="8" t="s">
        <v>98</v>
      </c>
      <c r="H6" s="8">
        <v>90</v>
      </c>
      <c r="I6" s="8"/>
      <c r="J6" s="8"/>
      <c r="K6" s="8"/>
      <c r="L6" s="8"/>
      <c r="M6" s="8"/>
      <c r="N6" s="45" t="s">
        <v>182</v>
      </c>
      <c r="O6" s="8">
        <v>78</v>
      </c>
      <c r="P6" s="8">
        <f>F6+H6+J6+K6+M6+O6</f>
        <v>168</v>
      </c>
      <c r="Q6" s="59" t="s">
        <v>195</v>
      </c>
      <c r="R6" s="41" t="s">
        <v>152</v>
      </c>
    </row>
    <row r="7" spans="1:18" s="23" customFormat="1" ht="37.5" customHeight="1">
      <c r="A7" s="67">
        <v>2</v>
      </c>
      <c r="B7" s="66" t="s">
        <v>24</v>
      </c>
      <c r="C7" s="66">
        <v>2015</v>
      </c>
      <c r="D7" s="66" t="s">
        <v>14</v>
      </c>
      <c r="E7" s="66" t="s">
        <v>94</v>
      </c>
      <c r="F7" s="66">
        <v>20</v>
      </c>
      <c r="G7" s="66" t="s">
        <v>95</v>
      </c>
      <c r="H7" s="66">
        <v>100</v>
      </c>
      <c r="I7" s="75"/>
      <c r="J7" s="75"/>
      <c r="K7" s="75"/>
      <c r="L7" s="69" t="s">
        <v>193</v>
      </c>
      <c r="M7" s="67">
        <v>4</v>
      </c>
      <c r="N7" s="71" t="s">
        <v>174</v>
      </c>
      <c r="O7" s="67">
        <v>27</v>
      </c>
      <c r="P7" s="66">
        <f>F7+H7+J7+K7+M7+O7</f>
        <v>151</v>
      </c>
      <c r="Q7" s="51" t="s">
        <v>147</v>
      </c>
      <c r="R7" s="67"/>
    </row>
    <row r="8" spans="1:18" s="23" customFormat="1" ht="62.25" customHeight="1">
      <c r="A8" s="67">
        <v>3</v>
      </c>
      <c r="B8" s="66" t="s">
        <v>26</v>
      </c>
      <c r="C8" s="66">
        <v>2015</v>
      </c>
      <c r="D8" s="66" t="s">
        <v>14</v>
      </c>
      <c r="E8" s="66"/>
      <c r="F8" s="66"/>
      <c r="G8" s="66" t="s">
        <v>97</v>
      </c>
      <c r="H8" s="66">
        <v>30</v>
      </c>
      <c r="I8" s="66"/>
      <c r="J8" s="66"/>
      <c r="K8" s="66"/>
      <c r="L8" s="69" t="s">
        <v>194</v>
      </c>
      <c r="M8" s="66">
        <v>9</v>
      </c>
      <c r="N8" s="69" t="s">
        <v>181</v>
      </c>
      <c r="O8" s="66">
        <v>54</v>
      </c>
      <c r="P8" s="66">
        <f>F8+H8+J8+K8+M8+O8</f>
        <v>93</v>
      </c>
      <c r="Q8" s="51" t="s">
        <v>147</v>
      </c>
      <c r="R8" s="67"/>
    </row>
    <row r="9" spans="1:18" s="23" customFormat="1" ht="41.25" customHeight="1">
      <c r="A9" s="67">
        <v>4</v>
      </c>
      <c r="B9" s="66" t="s">
        <v>25</v>
      </c>
      <c r="C9" s="66">
        <v>2015</v>
      </c>
      <c r="D9" s="66" t="s">
        <v>14</v>
      </c>
      <c r="E9" s="66"/>
      <c r="F9" s="66"/>
      <c r="G9" s="66" t="s">
        <v>96</v>
      </c>
      <c r="H9" s="66">
        <v>50</v>
      </c>
      <c r="I9" s="66"/>
      <c r="J9" s="66"/>
      <c r="K9" s="66"/>
      <c r="L9" s="69" t="s">
        <v>193</v>
      </c>
      <c r="M9" s="66">
        <v>4</v>
      </c>
      <c r="N9" s="69" t="s">
        <v>180</v>
      </c>
      <c r="O9" s="66">
        <v>19</v>
      </c>
      <c r="P9" s="66">
        <f t="shared" ref="P9:P15" si="0">F9+H9+J9+K9+M9+O9</f>
        <v>73</v>
      </c>
      <c r="Q9" s="51" t="s">
        <v>147</v>
      </c>
      <c r="R9" s="67"/>
    </row>
    <row r="10" spans="1:18" s="23" customFormat="1" ht="24.75" customHeight="1">
      <c r="A10" s="17">
        <v>5</v>
      </c>
      <c r="B10" s="43" t="s">
        <v>177</v>
      </c>
      <c r="C10" s="8">
        <v>2015</v>
      </c>
      <c r="D10" s="8" t="s">
        <v>14</v>
      </c>
      <c r="E10" s="8"/>
      <c r="F10" s="8"/>
      <c r="G10" s="8" t="s">
        <v>97</v>
      </c>
      <c r="H10" s="8">
        <v>30</v>
      </c>
      <c r="I10" s="8"/>
      <c r="J10" s="8"/>
      <c r="K10" s="8"/>
      <c r="L10" s="8"/>
      <c r="M10" s="8"/>
      <c r="N10" s="43" t="s">
        <v>178</v>
      </c>
      <c r="O10" s="8">
        <v>27</v>
      </c>
      <c r="P10" s="8">
        <f>F10+H10+J10+K10+M10+O10</f>
        <v>57</v>
      </c>
      <c r="Q10" s="28" t="s">
        <v>148</v>
      </c>
      <c r="R10" s="17"/>
    </row>
    <row r="11" spans="1:18" s="23" customFormat="1" ht="42" customHeight="1">
      <c r="A11" s="17">
        <v>6</v>
      </c>
      <c r="B11" s="8" t="s">
        <v>28</v>
      </c>
      <c r="C11" s="8">
        <v>2015</v>
      </c>
      <c r="D11" s="8" t="s">
        <v>14</v>
      </c>
      <c r="E11" s="8"/>
      <c r="F11" s="8"/>
      <c r="G11" s="8" t="s">
        <v>99</v>
      </c>
      <c r="H11" s="8">
        <v>20</v>
      </c>
      <c r="I11" s="8"/>
      <c r="J11" s="8"/>
      <c r="K11" s="8"/>
      <c r="L11" s="43" t="s">
        <v>193</v>
      </c>
      <c r="M11" s="58">
        <v>4</v>
      </c>
      <c r="N11" s="43" t="s">
        <v>179</v>
      </c>
      <c r="O11" s="8">
        <v>27</v>
      </c>
      <c r="P11" s="8">
        <f t="shared" si="0"/>
        <v>51</v>
      </c>
      <c r="Q11" s="28" t="s">
        <v>148</v>
      </c>
      <c r="R11" s="42"/>
    </row>
    <row r="12" spans="1:18" s="23" customFormat="1" ht="24.75" customHeight="1">
      <c r="A12" s="17">
        <v>7</v>
      </c>
      <c r="B12" s="8" t="s">
        <v>32</v>
      </c>
      <c r="C12" s="8">
        <v>2015</v>
      </c>
      <c r="D12" s="8" t="s">
        <v>14</v>
      </c>
      <c r="E12" s="21"/>
      <c r="F12" s="21"/>
      <c r="G12" s="8" t="s">
        <v>99</v>
      </c>
      <c r="H12" s="17">
        <v>20</v>
      </c>
      <c r="I12" s="21"/>
      <c r="J12" s="21"/>
      <c r="K12" s="21"/>
      <c r="L12" s="21"/>
      <c r="M12" s="17"/>
      <c r="N12" s="41" t="s">
        <v>172</v>
      </c>
      <c r="O12" s="17">
        <v>18</v>
      </c>
      <c r="P12" s="8">
        <f>F12+H12+J12+K12+M12+O12</f>
        <v>38</v>
      </c>
      <c r="Q12" s="28" t="s">
        <v>148</v>
      </c>
      <c r="R12" s="41"/>
    </row>
    <row r="13" spans="1:18" s="23" customFormat="1" ht="24.75" customHeight="1">
      <c r="A13" s="17">
        <v>8</v>
      </c>
      <c r="B13" s="8" t="s">
        <v>30</v>
      </c>
      <c r="C13" s="8">
        <v>2015</v>
      </c>
      <c r="D13" s="8" t="s">
        <v>14</v>
      </c>
      <c r="E13" s="21"/>
      <c r="F13" s="21"/>
      <c r="G13" s="8" t="s">
        <v>100</v>
      </c>
      <c r="H13" s="17">
        <v>10</v>
      </c>
      <c r="I13" s="21"/>
      <c r="J13" s="21"/>
      <c r="K13" s="21"/>
      <c r="L13" s="21"/>
      <c r="M13" s="17"/>
      <c r="N13" s="41" t="s">
        <v>171</v>
      </c>
      <c r="O13" s="17">
        <v>15</v>
      </c>
      <c r="P13" s="8">
        <f>F13+H13+J13+K13+M13+O13</f>
        <v>25</v>
      </c>
      <c r="Q13" s="28" t="s">
        <v>148</v>
      </c>
      <c r="R13" s="42"/>
    </row>
    <row r="14" spans="1:18" s="23" customFormat="1" ht="24.75" customHeight="1">
      <c r="A14" s="17">
        <v>9</v>
      </c>
      <c r="B14" s="8" t="s">
        <v>29</v>
      </c>
      <c r="C14" s="8">
        <v>2015</v>
      </c>
      <c r="D14" s="8" t="s">
        <v>14</v>
      </c>
      <c r="E14" s="8"/>
      <c r="F14" s="8"/>
      <c r="G14" s="8" t="s">
        <v>100</v>
      </c>
      <c r="H14" s="8">
        <v>10</v>
      </c>
      <c r="I14" s="8"/>
      <c r="J14" s="8"/>
      <c r="K14" s="8"/>
      <c r="L14" s="8"/>
      <c r="M14" s="8"/>
      <c r="N14" s="43" t="s">
        <v>175</v>
      </c>
      <c r="O14" s="8">
        <v>12</v>
      </c>
      <c r="P14" s="8">
        <f t="shared" si="0"/>
        <v>22</v>
      </c>
      <c r="Q14" s="28" t="s">
        <v>148</v>
      </c>
      <c r="R14" s="42"/>
    </row>
    <row r="15" spans="1:18" s="23" customFormat="1" ht="31.5" customHeight="1">
      <c r="A15" s="17">
        <v>10</v>
      </c>
      <c r="B15" s="8" t="s">
        <v>31</v>
      </c>
      <c r="C15" s="8">
        <v>2015</v>
      </c>
      <c r="D15" s="8" t="s">
        <v>14</v>
      </c>
      <c r="E15" s="21"/>
      <c r="F15" s="21"/>
      <c r="G15" s="8" t="s">
        <v>101</v>
      </c>
      <c r="H15" s="17"/>
      <c r="I15" s="21"/>
      <c r="J15" s="21"/>
      <c r="K15" s="21"/>
      <c r="L15" s="21"/>
      <c r="M15" s="17"/>
      <c r="N15" s="41" t="s">
        <v>175</v>
      </c>
      <c r="O15" s="17">
        <v>12</v>
      </c>
      <c r="P15" s="8">
        <f t="shared" si="0"/>
        <v>12</v>
      </c>
      <c r="Q15" s="28" t="s">
        <v>208</v>
      </c>
      <c r="R15" s="41" t="s">
        <v>209</v>
      </c>
    </row>
    <row r="16" spans="1:18">
      <c r="A16" s="119" t="s">
        <v>19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9"/>
    </row>
    <row r="17" spans="1:17">
      <c r="A17" s="7"/>
      <c r="B17" s="7"/>
      <c r="C17" s="7"/>
      <c r="D17" s="7"/>
      <c r="E17" s="7"/>
      <c r="F17" s="7"/>
      <c r="G17" s="7"/>
      <c r="H17" s="9"/>
      <c r="I17" s="7"/>
      <c r="J17" s="7"/>
      <c r="K17" s="7"/>
      <c r="L17" s="7"/>
      <c r="M17" s="9"/>
      <c r="N17" s="9"/>
      <c r="O17" s="9"/>
      <c r="P17" s="9"/>
      <c r="Q17" s="9"/>
    </row>
    <row r="18" spans="1:17">
      <c r="A18" s="3"/>
      <c r="B18" s="3"/>
      <c r="C18" s="3"/>
      <c r="D18" s="3"/>
      <c r="E18" s="3"/>
      <c r="F18" s="3"/>
      <c r="G18" s="3"/>
      <c r="H18" s="6"/>
      <c r="I18" s="3"/>
      <c r="J18" s="3"/>
      <c r="K18" s="3"/>
      <c r="L18" s="3"/>
      <c r="M18" s="6"/>
      <c r="N18" s="6"/>
      <c r="O18" s="6"/>
      <c r="P18" s="6"/>
    </row>
  </sheetData>
  <mergeCells count="14">
    <mergeCell ref="A3:Q3"/>
    <mergeCell ref="A1:Q2"/>
    <mergeCell ref="Q4:R4"/>
    <mergeCell ref="A16:P16"/>
    <mergeCell ref="A4:A5"/>
    <mergeCell ref="B4:B5"/>
    <mergeCell ref="C4:C5"/>
    <mergeCell ref="D4:D5"/>
    <mergeCell ref="P4:P5"/>
    <mergeCell ref="E4:F4"/>
    <mergeCell ref="G4:H4"/>
    <mergeCell ref="I4:J4"/>
    <mergeCell ref="L4:M4"/>
    <mergeCell ref="N4:O4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17级博士</vt:lpstr>
      <vt:lpstr>16级博士</vt:lpstr>
      <vt:lpstr>15级博士</vt:lpstr>
      <vt:lpstr>17级专硕</vt:lpstr>
      <vt:lpstr>17级学硕</vt:lpstr>
      <vt:lpstr>16级专硕</vt:lpstr>
      <vt:lpstr>16级学硕</vt:lpstr>
      <vt:lpstr>15学硕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cp:lastPrinted>2017-09-28T16:22:17Z</cp:lastPrinted>
  <dcterms:created xsi:type="dcterms:W3CDTF">2015-11-03T02:54:27Z</dcterms:created>
  <dcterms:modified xsi:type="dcterms:W3CDTF">2017-09-29T08:09:23Z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